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tomislav_duricin/Documents/stecaj/wulf_sport/prodaja/pkt/7_oglas/tr_roba/"/>
    </mc:Choice>
  </mc:AlternateContent>
  <xr:revisionPtr revIDLastSave="0" documentId="8_{F75198E9-1929-A74A-B16C-F41E732D506C}" xr6:coauthVersionLast="36" xr6:coauthVersionMax="36" xr10:uidLastSave="{00000000-0000-0000-0000-000000000000}"/>
  <bookViews>
    <workbookView xWindow="0" yWindow="500" windowWidth="28800" windowHeight="15480" xr2:uid="{B0528C99-4F06-1E47-BC43-12A5BB6DC6E4}"/>
  </bookViews>
  <sheets>
    <sheet name="mall st 1" sheetId="1" r:id="rId1"/>
    <sheet name="mall st 2" sheetId="2" r:id="rId2"/>
    <sheet name="mall st 3" sheetId="3" r:id="rId3"/>
    <sheet name="mall st 4" sheetId="4" r:id="rId4"/>
    <sheet name="mall st 5" sheetId="5" r:id="rId5"/>
    <sheet name="mall st 6" sheetId="6" r:id="rId6"/>
    <sheet name="mall st 7" sheetId="7" r:id="rId7"/>
    <sheet name="mall st 8" sheetId="8" r:id="rId8"/>
    <sheet name="mall st 9" sheetId="9" r:id="rId9"/>
    <sheet name="mall st 10" sheetId="10" r:id="rId10"/>
    <sheet name="mall st 11" sheetId="11" r:id="rId11"/>
    <sheet name="mall st 12" sheetId="12" r:id="rId12"/>
    <sheet name="mall st 13" sheetId="13" r:id="rId13"/>
    <sheet name="mall st 14" sheetId="14" r:id="rId14"/>
    <sheet name="mall st 15" sheetId="15" r:id="rId15"/>
    <sheet name="mall st 16" sheetId="16" r:id="rId16"/>
    <sheet name="mall st 17" sheetId="17" r:id="rId17"/>
    <sheet name="mall st 18" sheetId="18" r:id="rId18"/>
    <sheet name="mall st 19" sheetId="19" r:id="rId19"/>
    <sheet name="mall st 20" sheetId="20" r:id="rId20"/>
    <sheet name="mall st 21" sheetId="21" r:id="rId21"/>
    <sheet name="mall st total" sheetId="22" r:id="rId2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2" i="22" l="1"/>
  <c r="H4" i="21"/>
  <c r="H5" i="21"/>
  <c r="H6" i="21"/>
  <c r="H7" i="21"/>
  <c r="H8" i="21"/>
  <c r="H9" i="21"/>
  <c r="H10" i="21"/>
  <c r="H11" i="21"/>
  <c r="H12" i="21"/>
  <c r="H13" i="21"/>
  <c r="H14" i="21"/>
  <c r="H15" i="21"/>
  <c r="H16" i="21"/>
  <c r="H17" i="21"/>
  <c r="H18" i="21"/>
  <c r="H19" i="21"/>
  <c r="H20" i="21"/>
  <c r="H21" i="21"/>
  <c r="H22" i="21"/>
  <c r="H23" i="21"/>
  <c r="H24" i="21"/>
  <c r="H25" i="21"/>
  <c r="H26" i="21"/>
  <c r="H27" i="21"/>
  <c r="H28" i="21"/>
  <c r="H29" i="21"/>
  <c r="H30" i="21"/>
  <c r="H31" i="21"/>
  <c r="H32" i="21"/>
  <c r="H33" i="21"/>
  <c r="H34" i="21"/>
  <c r="H35" i="21"/>
  <c r="H36" i="21"/>
  <c r="H37" i="21"/>
  <c r="H38" i="21"/>
  <c r="H39" i="21"/>
  <c r="H40" i="21"/>
  <c r="H41" i="21"/>
  <c r="H42" i="21"/>
  <c r="H43" i="21"/>
  <c r="H44" i="21"/>
  <c r="H45" i="21"/>
  <c r="H46" i="21"/>
  <c r="H47" i="21"/>
  <c r="H48" i="21"/>
  <c r="H49" i="21"/>
  <c r="H50" i="21"/>
  <c r="H51" i="21"/>
  <c r="H52" i="21"/>
  <c r="H53" i="21"/>
  <c r="H54" i="21"/>
  <c r="H55" i="21"/>
  <c r="H56" i="21"/>
  <c r="H57" i="21"/>
  <c r="H58" i="21"/>
  <c r="H59" i="21"/>
  <c r="H60" i="21"/>
  <c r="H61" i="21"/>
  <c r="H62" i="21"/>
  <c r="H63" i="21"/>
  <c r="H64" i="21"/>
  <c r="H65" i="21"/>
  <c r="H66" i="21"/>
  <c r="H67" i="21"/>
  <c r="H68" i="21"/>
  <c r="H69" i="21"/>
  <c r="H70" i="21"/>
  <c r="H71" i="21"/>
  <c r="H72" i="21"/>
  <c r="H73" i="21"/>
  <c r="H74" i="21"/>
  <c r="H75" i="21"/>
  <c r="H76" i="21"/>
  <c r="H77" i="21"/>
  <c r="H78" i="21"/>
  <c r="H79" i="21"/>
  <c r="H80" i="21"/>
  <c r="H81" i="21"/>
  <c r="H82" i="21"/>
  <c r="H83" i="21"/>
  <c r="H84" i="21"/>
  <c r="H85" i="21"/>
  <c r="H86" i="21"/>
  <c r="H87" i="21"/>
  <c r="H88" i="21"/>
  <c r="H89" i="21"/>
  <c r="H90" i="21"/>
  <c r="H91" i="21"/>
  <c r="H92" i="21"/>
  <c r="H93" i="21"/>
  <c r="H94" i="21"/>
  <c r="H95" i="21"/>
  <c r="H96" i="21"/>
  <c r="H97" i="21"/>
  <c r="H98" i="21"/>
  <c r="H99" i="21"/>
  <c r="H100" i="21"/>
  <c r="H101" i="21"/>
  <c r="H102" i="21"/>
  <c r="H103" i="21"/>
  <c r="H104" i="21"/>
  <c r="H105" i="21"/>
  <c r="H106" i="21"/>
  <c r="H107" i="21"/>
  <c r="H108" i="21"/>
  <c r="H109" i="21"/>
  <c r="H110" i="21"/>
  <c r="H111" i="21"/>
  <c r="H112" i="21"/>
  <c r="H113" i="21"/>
  <c r="H114" i="21"/>
  <c r="H115" i="21"/>
  <c r="H116" i="21"/>
  <c r="H117" i="21"/>
  <c r="H118" i="21"/>
  <c r="H119" i="21"/>
  <c r="H120" i="21"/>
  <c r="H121" i="21"/>
  <c r="H122" i="21"/>
  <c r="H123" i="21"/>
  <c r="H124" i="21"/>
  <c r="H125" i="21"/>
  <c r="H126" i="21"/>
  <c r="H127" i="21"/>
  <c r="H128" i="21"/>
  <c r="H129" i="21"/>
  <c r="H130" i="21"/>
  <c r="H131" i="21"/>
  <c r="H132" i="21"/>
  <c r="H133" i="21"/>
  <c r="H134" i="21"/>
  <c r="H135" i="21"/>
  <c r="H136" i="21"/>
  <c r="H137" i="21"/>
  <c r="H138" i="21"/>
  <c r="H139" i="21"/>
  <c r="H140" i="21"/>
  <c r="H141" i="21"/>
  <c r="H142" i="21"/>
  <c r="H143" i="21"/>
  <c r="H144" i="21"/>
  <c r="H145" i="21"/>
  <c r="H146" i="21"/>
  <c r="H147" i="21"/>
  <c r="H148" i="21"/>
  <c r="H149" i="21"/>
  <c r="H150" i="21"/>
  <c r="H151" i="21"/>
  <c r="H152" i="21"/>
  <c r="H153" i="21"/>
  <c r="H3" i="21"/>
  <c r="H4" i="20"/>
  <c r="H5" i="20"/>
  <c r="H6" i="20"/>
  <c r="H7" i="20"/>
  <c r="H8" i="20"/>
  <c r="H9" i="20"/>
  <c r="H10" i="20"/>
  <c r="H11" i="20"/>
  <c r="H12" i="20"/>
  <c r="H13" i="20"/>
  <c r="H14" i="20"/>
  <c r="H15" i="20"/>
  <c r="H16" i="20"/>
  <c r="H17" i="20"/>
  <c r="H18" i="20"/>
  <c r="H19" i="20"/>
  <c r="H20" i="20"/>
  <c r="H21" i="20"/>
  <c r="H22" i="20"/>
  <c r="H23" i="20"/>
  <c r="H24" i="20"/>
  <c r="H25" i="20"/>
  <c r="H26" i="20"/>
  <c r="H27" i="20"/>
  <c r="H28" i="20"/>
  <c r="H29" i="20"/>
  <c r="H30" i="20"/>
  <c r="H31" i="20"/>
  <c r="H32" i="20"/>
  <c r="H33" i="20"/>
  <c r="H34" i="20"/>
  <c r="H35" i="20"/>
  <c r="H36" i="20"/>
  <c r="H37" i="20"/>
  <c r="H38" i="20"/>
  <c r="H39" i="20"/>
  <c r="H40" i="20"/>
  <c r="H41" i="20"/>
  <c r="H42" i="20"/>
  <c r="H43" i="20"/>
  <c r="H44" i="20"/>
  <c r="H45" i="20"/>
  <c r="H46" i="20"/>
  <c r="H47" i="20"/>
  <c r="H48" i="20"/>
  <c r="H49" i="20"/>
  <c r="H50" i="20"/>
  <c r="H51" i="20"/>
  <c r="H52" i="20"/>
  <c r="H53" i="20"/>
  <c r="H54" i="20"/>
  <c r="H3" i="20"/>
  <c r="H4" i="19"/>
  <c r="H5" i="19"/>
  <c r="H6" i="19"/>
  <c r="H7" i="19"/>
  <c r="H8" i="19"/>
  <c r="H9" i="19"/>
  <c r="H10" i="19"/>
  <c r="H11" i="19"/>
  <c r="H12" i="19"/>
  <c r="H13" i="19"/>
  <c r="H14" i="19"/>
  <c r="H15" i="19"/>
  <c r="H16" i="19"/>
  <c r="H17" i="19"/>
  <c r="H18" i="19"/>
  <c r="H19" i="19"/>
  <c r="H20" i="19"/>
  <c r="H21" i="19"/>
  <c r="H22" i="19"/>
  <c r="H23" i="19"/>
  <c r="H24" i="19"/>
  <c r="H25" i="19"/>
  <c r="H26" i="19"/>
  <c r="H27" i="19"/>
  <c r="H28" i="19"/>
  <c r="H29" i="19"/>
  <c r="H30" i="19"/>
  <c r="H31" i="19"/>
  <c r="H32" i="19"/>
  <c r="H33" i="19"/>
  <c r="H34" i="19"/>
  <c r="H35" i="19"/>
  <c r="H36" i="19"/>
  <c r="H37" i="19"/>
  <c r="H38" i="19"/>
  <c r="H39" i="19"/>
  <c r="H40" i="19"/>
  <c r="H41" i="19"/>
  <c r="H42" i="19"/>
  <c r="H43" i="19"/>
  <c r="H44" i="19"/>
  <c r="H45" i="19"/>
  <c r="H46" i="19"/>
  <c r="H47" i="19"/>
  <c r="H48" i="19"/>
  <c r="H49" i="19"/>
  <c r="H50" i="19"/>
  <c r="H51" i="19"/>
  <c r="H52" i="19"/>
  <c r="H53" i="19"/>
  <c r="H54" i="19"/>
  <c r="H55" i="19"/>
  <c r="H56" i="19"/>
  <c r="H57" i="19"/>
  <c r="H58" i="19"/>
  <c r="H59" i="19"/>
  <c r="H60" i="19"/>
  <c r="H61" i="19"/>
  <c r="H62" i="19"/>
  <c r="H63" i="19"/>
  <c r="H64" i="19"/>
  <c r="H65" i="19"/>
  <c r="H66" i="19"/>
  <c r="H67" i="19"/>
  <c r="H68" i="19"/>
  <c r="H69" i="19"/>
  <c r="H70" i="19"/>
  <c r="H71" i="19"/>
  <c r="H72" i="19"/>
  <c r="H73" i="19"/>
  <c r="H74" i="19"/>
  <c r="H75" i="19"/>
  <c r="H76" i="19"/>
  <c r="H77" i="19"/>
  <c r="H78" i="19"/>
  <c r="H79" i="19"/>
  <c r="H80" i="19"/>
  <c r="H81" i="19"/>
  <c r="H82" i="19"/>
  <c r="H83" i="19"/>
  <c r="H84" i="19"/>
  <c r="H85" i="19"/>
  <c r="H86" i="19"/>
  <c r="H87" i="19"/>
  <c r="H88" i="19"/>
  <c r="H89" i="19"/>
  <c r="H90" i="19"/>
  <c r="H91" i="19"/>
  <c r="H92" i="19"/>
  <c r="H93" i="19"/>
  <c r="H94" i="19"/>
  <c r="H95" i="19"/>
  <c r="H96" i="19"/>
  <c r="H97" i="19"/>
  <c r="H98" i="19"/>
  <c r="H99" i="19"/>
  <c r="H100" i="19"/>
  <c r="H101" i="19"/>
  <c r="H102" i="19"/>
  <c r="H3" i="19"/>
  <c r="H4" i="18"/>
  <c r="H5" i="18"/>
  <c r="H6" i="18"/>
  <c r="H7" i="18"/>
  <c r="H8" i="18"/>
  <c r="H9" i="18"/>
  <c r="H10" i="18"/>
  <c r="H11" i="18"/>
  <c r="H12" i="18"/>
  <c r="H13" i="18"/>
  <c r="H14" i="18"/>
  <c r="H15" i="18"/>
  <c r="H16" i="18"/>
  <c r="H17" i="18"/>
  <c r="H18" i="18"/>
  <c r="H19" i="18"/>
  <c r="H20" i="18"/>
  <c r="H21" i="18"/>
  <c r="H22" i="18"/>
  <c r="H23" i="18"/>
  <c r="H24" i="18"/>
  <c r="H25" i="18"/>
  <c r="H26" i="18"/>
  <c r="H27" i="18"/>
  <c r="H28" i="18"/>
  <c r="H29" i="18"/>
  <c r="H30" i="18"/>
  <c r="H31" i="18"/>
  <c r="H32" i="18"/>
  <c r="H33" i="18"/>
  <c r="H34" i="18"/>
  <c r="H35" i="18"/>
  <c r="H36" i="18"/>
  <c r="H37" i="18"/>
  <c r="H38" i="18"/>
  <c r="H39" i="18"/>
  <c r="H40" i="18"/>
  <c r="H41" i="18"/>
  <c r="H42" i="18"/>
  <c r="H43" i="18"/>
  <c r="H44" i="18"/>
  <c r="H45" i="18"/>
  <c r="H46" i="18"/>
  <c r="H47" i="18"/>
  <c r="H48" i="18"/>
  <c r="H49" i="18"/>
  <c r="H50" i="18"/>
  <c r="H51" i="18"/>
  <c r="H52" i="18"/>
  <c r="H53" i="18"/>
  <c r="H54" i="18"/>
  <c r="H55" i="18"/>
  <c r="H56" i="18"/>
  <c r="H57" i="18"/>
  <c r="H58" i="18"/>
  <c r="H59" i="18"/>
  <c r="H60" i="18"/>
  <c r="H61" i="18"/>
  <c r="H62" i="18"/>
  <c r="H63" i="18"/>
  <c r="H64" i="18"/>
  <c r="H65" i="18"/>
  <c r="H66" i="18"/>
  <c r="H67" i="18"/>
  <c r="H68" i="18"/>
  <c r="H69" i="18"/>
  <c r="H70" i="18"/>
  <c r="H71" i="18"/>
  <c r="H72" i="18"/>
  <c r="H73" i="18"/>
  <c r="H74" i="18"/>
  <c r="H75" i="18"/>
  <c r="H76" i="18"/>
  <c r="H77" i="18"/>
  <c r="H78" i="18"/>
  <c r="H79" i="18"/>
  <c r="H80" i="18"/>
  <c r="H81" i="18"/>
  <c r="H82" i="18"/>
  <c r="H83" i="18"/>
  <c r="H84" i="18"/>
  <c r="H85" i="18"/>
  <c r="H86" i="18"/>
  <c r="H87" i="18"/>
  <c r="H88" i="18"/>
  <c r="H89" i="18"/>
  <c r="H90" i="18"/>
  <c r="H91" i="18"/>
  <c r="H92" i="18"/>
  <c r="H93" i="18"/>
  <c r="H94" i="18"/>
  <c r="H95" i="18"/>
  <c r="H96" i="18"/>
  <c r="H97" i="18"/>
  <c r="H98" i="18"/>
  <c r="H99" i="18"/>
  <c r="H100" i="18"/>
  <c r="H101" i="18"/>
  <c r="H102" i="18"/>
  <c r="H3" i="18"/>
  <c r="H4" i="17"/>
  <c r="H5" i="17"/>
  <c r="H6" i="17"/>
  <c r="H7" i="17"/>
  <c r="H8" i="17"/>
  <c r="H9" i="17"/>
  <c r="H10" i="17"/>
  <c r="H11" i="17"/>
  <c r="H12" i="17"/>
  <c r="H13" i="17"/>
  <c r="H14" i="17"/>
  <c r="H15" i="17"/>
  <c r="H16" i="17"/>
  <c r="H17" i="17"/>
  <c r="H18" i="17"/>
  <c r="H19" i="17"/>
  <c r="H20" i="17"/>
  <c r="H21" i="17"/>
  <c r="H22" i="17"/>
  <c r="H23" i="17"/>
  <c r="H24" i="17"/>
  <c r="H25" i="17"/>
  <c r="H26" i="17"/>
  <c r="H27" i="17"/>
  <c r="H28" i="17"/>
  <c r="H29" i="17"/>
  <c r="H30" i="17"/>
  <c r="H31" i="17"/>
  <c r="H32" i="17"/>
  <c r="H33" i="17"/>
  <c r="H34" i="17"/>
  <c r="H35" i="17"/>
  <c r="H36" i="17"/>
  <c r="H37" i="17"/>
  <c r="H38" i="17"/>
  <c r="H39" i="17"/>
  <c r="H40" i="17"/>
  <c r="H41" i="17"/>
  <c r="H42" i="17"/>
  <c r="H43" i="17"/>
  <c r="H44" i="17"/>
  <c r="H45" i="17"/>
  <c r="H46" i="17"/>
  <c r="H47" i="17"/>
  <c r="H48" i="17"/>
  <c r="H49" i="17"/>
  <c r="H50" i="17"/>
  <c r="H51" i="17"/>
  <c r="H52" i="17"/>
  <c r="H53" i="17"/>
  <c r="H54" i="17"/>
  <c r="H55" i="17"/>
  <c r="H56" i="17"/>
  <c r="H57" i="17"/>
  <c r="H58" i="17"/>
  <c r="H59" i="17"/>
  <c r="H60" i="17"/>
  <c r="H61" i="17"/>
  <c r="H62" i="17"/>
  <c r="H63" i="17"/>
  <c r="H64" i="17"/>
  <c r="H65" i="17"/>
  <c r="H66" i="17"/>
  <c r="H67" i="17"/>
  <c r="H68" i="17"/>
  <c r="H69" i="17"/>
  <c r="H70" i="17"/>
  <c r="H71" i="17"/>
  <c r="H72" i="17"/>
  <c r="H73" i="17"/>
  <c r="H74" i="17"/>
  <c r="H75" i="17"/>
  <c r="H76" i="17"/>
  <c r="H77" i="17"/>
  <c r="H78" i="17"/>
  <c r="H79" i="17"/>
  <c r="H80" i="17"/>
  <c r="H81" i="17"/>
  <c r="H82" i="17"/>
  <c r="H83" i="17"/>
  <c r="H84" i="17"/>
  <c r="H85" i="17"/>
  <c r="H86" i="17"/>
  <c r="H87" i="17"/>
  <c r="H88" i="17"/>
  <c r="H89" i="17"/>
  <c r="H90" i="17"/>
  <c r="H91" i="17"/>
  <c r="H92" i="17"/>
  <c r="H93" i="17"/>
  <c r="H94" i="17"/>
  <c r="H95" i="17"/>
  <c r="H96" i="17"/>
  <c r="H97" i="17"/>
  <c r="H98" i="17"/>
  <c r="H99" i="17"/>
  <c r="H100" i="17"/>
  <c r="H101" i="17"/>
  <c r="H102" i="17"/>
  <c r="H103" i="17"/>
  <c r="H104" i="17"/>
  <c r="H105" i="17"/>
  <c r="H106" i="17"/>
  <c r="H107" i="17"/>
  <c r="H108" i="17"/>
  <c r="H109" i="17"/>
  <c r="H110" i="17"/>
  <c r="H111" i="17"/>
  <c r="H112" i="17"/>
  <c r="H3" i="17"/>
  <c r="H4" i="16"/>
  <c r="H5" i="16"/>
  <c r="H6" i="16"/>
  <c r="H7" i="16"/>
  <c r="H8" i="16"/>
  <c r="H9" i="16"/>
  <c r="H10" i="16"/>
  <c r="H11" i="16"/>
  <c r="H12" i="16"/>
  <c r="H13" i="16"/>
  <c r="H14" i="16"/>
  <c r="H15" i="16"/>
  <c r="H16" i="16"/>
  <c r="H17" i="16"/>
  <c r="H18" i="16"/>
  <c r="H19" i="16"/>
  <c r="H20" i="16"/>
  <c r="H21" i="16"/>
  <c r="H22" i="16"/>
  <c r="H23" i="16"/>
  <c r="H24" i="16"/>
  <c r="H25" i="16"/>
  <c r="H26" i="16"/>
  <c r="H27" i="16"/>
  <c r="H28" i="16"/>
  <c r="H29" i="16"/>
  <c r="H30" i="16"/>
  <c r="H31" i="16"/>
  <c r="H32" i="16"/>
  <c r="H33" i="16"/>
  <c r="H34" i="16"/>
  <c r="H35" i="16"/>
  <c r="H36" i="16"/>
  <c r="H37" i="16"/>
  <c r="H38" i="16"/>
  <c r="H39" i="16"/>
  <c r="H40" i="16"/>
  <c r="H41" i="16"/>
  <c r="H42" i="16"/>
  <c r="H43" i="16"/>
  <c r="H44" i="16"/>
  <c r="H45" i="16"/>
  <c r="H46" i="16"/>
  <c r="H47" i="16"/>
  <c r="H48" i="16"/>
  <c r="H49" i="16"/>
  <c r="H50" i="16"/>
  <c r="H51" i="16"/>
  <c r="H52" i="16"/>
  <c r="H53" i="16"/>
  <c r="H54" i="16"/>
  <c r="H55" i="16"/>
  <c r="H56" i="16"/>
  <c r="H57" i="16"/>
  <c r="H58" i="16"/>
  <c r="H59" i="16"/>
  <c r="H60" i="16"/>
  <c r="H61" i="16"/>
  <c r="H62" i="16"/>
  <c r="H63" i="16"/>
  <c r="H64" i="16"/>
  <c r="H65" i="16"/>
  <c r="H66" i="16"/>
  <c r="H67" i="16"/>
  <c r="H68" i="16"/>
  <c r="H69" i="16"/>
  <c r="H70" i="16"/>
  <c r="H71" i="16"/>
  <c r="H72" i="16"/>
  <c r="H73" i="16"/>
  <c r="H74" i="16"/>
  <c r="H75" i="16"/>
  <c r="H76" i="16"/>
  <c r="H77" i="16"/>
  <c r="H78" i="16"/>
  <c r="H79" i="16"/>
  <c r="H80" i="16"/>
  <c r="H81" i="16"/>
  <c r="H82" i="16"/>
  <c r="H83" i="16"/>
  <c r="H84" i="16"/>
  <c r="H85" i="16"/>
  <c r="H86" i="16"/>
  <c r="H87" i="16"/>
  <c r="H88" i="16"/>
  <c r="H89" i="16"/>
  <c r="H90" i="16"/>
  <c r="H91" i="16"/>
  <c r="H92" i="16"/>
  <c r="H93" i="16"/>
  <c r="H94" i="16"/>
  <c r="H95" i="16"/>
  <c r="H96" i="16"/>
  <c r="H97" i="16"/>
  <c r="H98" i="16"/>
  <c r="H99" i="16"/>
  <c r="H100" i="16"/>
  <c r="H101" i="16"/>
  <c r="H102" i="16"/>
  <c r="H103" i="16"/>
  <c r="H104" i="16"/>
  <c r="H105" i="16"/>
  <c r="H106" i="16"/>
  <c r="H107" i="16"/>
  <c r="H108" i="16"/>
  <c r="H109" i="16"/>
  <c r="H110" i="16"/>
  <c r="H111" i="16"/>
  <c r="H112" i="16"/>
  <c r="H113" i="16"/>
  <c r="H114" i="16"/>
  <c r="H115" i="16"/>
  <c r="H116" i="16"/>
  <c r="H117" i="16"/>
  <c r="H118" i="16"/>
  <c r="H119" i="16"/>
  <c r="H120" i="16"/>
  <c r="H121" i="16"/>
  <c r="H122" i="16"/>
  <c r="H123" i="16"/>
  <c r="H124" i="16"/>
  <c r="H125" i="16"/>
  <c r="H126" i="16"/>
  <c r="H127" i="16"/>
  <c r="H128" i="16"/>
  <c r="H129" i="16"/>
  <c r="H130" i="16"/>
  <c r="H131" i="16"/>
  <c r="H132" i="16"/>
  <c r="H133" i="16"/>
  <c r="H134" i="16"/>
  <c r="H135" i="16"/>
  <c r="H136" i="16"/>
  <c r="H137" i="16"/>
  <c r="H138" i="16"/>
  <c r="H139" i="16"/>
  <c r="H140" i="16"/>
  <c r="H141" i="16"/>
  <c r="H142" i="16"/>
  <c r="H143" i="16"/>
  <c r="H144" i="16"/>
  <c r="H145" i="16"/>
  <c r="H146" i="16"/>
  <c r="H147" i="16"/>
  <c r="H148" i="16"/>
  <c r="H149" i="16"/>
  <c r="H150" i="16"/>
  <c r="H151" i="16"/>
  <c r="H152" i="16"/>
  <c r="H153" i="16"/>
  <c r="H3" i="16"/>
  <c r="H4" i="15"/>
  <c r="H5" i="15"/>
  <c r="H6" i="15"/>
  <c r="H7" i="15"/>
  <c r="H8" i="15"/>
  <c r="H9" i="15"/>
  <c r="H10" i="15"/>
  <c r="H11" i="15"/>
  <c r="H12" i="15"/>
  <c r="H13" i="15"/>
  <c r="H14" i="15"/>
  <c r="H15" i="15"/>
  <c r="H16" i="15"/>
  <c r="H17" i="15"/>
  <c r="H18" i="15"/>
  <c r="H19" i="15"/>
  <c r="H20" i="15"/>
  <c r="H21" i="15"/>
  <c r="H22" i="15"/>
  <c r="H23" i="15"/>
  <c r="H24" i="15"/>
  <c r="H25" i="15"/>
  <c r="H26" i="15"/>
  <c r="H27" i="15"/>
  <c r="H28" i="15"/>
  <c r="H29" i="15"/>
  <c r="H30" i="15"/>
  <c r="H31" i="15"/>
  <c r="H32" i="15"/>
  <c r="H33" i="15"/>
  <c r="H34" i="15"/>
  <c r="H35" i="15"/>
  <c r="H36" i="15"/>
  <c r="H37" i="15"/>
  <c r="H38" i="15"/>
  <c r="H39" i="15"/>
  <c r="H40" i="15"/>
  <c r="H41" i="15"/>
  <c r="H42" i="15"/>
  <c r="H43" i="15"/>
  <c r="H44" i="15"/>
  <c r="H45" i="15"/>
  <c r="H46" i="15"/>
  <c r="H47" i="15"/>
  <c r="H48" i="15"/>
  <c r="H49" i="15"/>
  <c r="H50" i="15"/>
  <c r="H51" i="15"/>
  <c r="H52" i="15"/>
  <c r="H53" i="15"/>
  <c r="H54" i="15"/>
  <c r="H55" i="15"/>
  <c r="H56" i="15"/>
  <c r="H57" i="15"/>
  <c r="H58" i="15"/>
  <c r="H59" i="15"/>
  <c r="H60" i="15"/>
  <c r="H61" i="15"/>
  <c r="H62" i="15"/>
  <c r="H63" i="15"/>
  <c r="H64" i="15"/>
  <c r="H65" i="15"/>
  <c r="H66" i="15"/>
  <c r="H67" i="15"/>
  <c r="H68" i="15"/>
  <c r="H69" i="15"/>
  <c r="H70" i="15"/>
  <c r="H71" i="15"/>
  <c r="H72" i="15"/>
  <c r="H73" i="15"/>
  <c r="H74" i="15"/>
  <c r="H75" i="15"/>
  <c r="H76" i="15"/>
  <c r="H77" i="15"/>
  <c r="H78" i="15"/>
  <c r="H79" i="15"/>
  <c r="H80" i="15"/>
  <c r="H81" i="15"/>
  <c r="H82" i="15"/>
  <c r="H83" i="15"/>
  <c r="H84" i="15"/>
  <c r="H85" i="15"/>
  <c r="H86" i="15"/>
  <c r="H87" i="15"/>
  <c r="H88" i="15"/>
  <c r="H89" i="15"/>
  <c r="H90" i="15"/>
  <c r="H91" i="15"/>
  <c r="H92" i="15"/>
  <c r="H93" i="15"/>
  <c r="H94" i="15"/>
  <c r="H95" i="15"/>
  <c r="H96" i="15"/>
  <c r="H97" i="15"/>
  <c r="H98" i="15"/>
  <c r="H99" i="15"/>
  <c r="H100" i="15"/>
  <c r="H101" i="15"/>
  <c r="H102" i="15"/>
  <c r="H103" i="15"/>
  <c r="H104" i="15"/>
  <c r="H105" i="15"/>
  <c r="H106" i="15"/>
  <c r="H107" i="15"/>
  <c r="H108" i="15"/>
  <c r="H109" i="15"/>
  <c r="H110" i="15"/>
  <c r="H111" i="15"/>
  <c r="H112" i="15"/>
  <c r="H113" i="15"/>
  <c r="H114" i="15"/>
  <c r="H115" i="15"/>
  <c r="H116" i="15"/>
  <c r="H117" i="15"/>
  <c r="H118" i="15"/>
  <c r="H119" i="15"/>
  <c r="H120" i="15"/>
  <c r="H121" i="15"/>
  <c r="H122" i="15"/>
  <c r="H123" i="15"/>
  <c r="H124" i="15"/>
  <c r="H125" i="15"/>
  <c r="H126" i="15"/>
  <c r="H127" i="15"/>
  <c r="H128" i="15"/>
  <c r="H129" i="15"/>
  <c r="H130" i="15"/>
  <c r="H131" i="15"/>
  <c r="H132" i="15"/>
  <c r="H133" i="15"/>
  <c r="H134" i="15"/>
  <c r="H135" i="15"/>
  <c r="H136" i="15"/>
  <c r="H137" i="15"/>
  <c r="H138" i="15"/>
  <c r="H139" i="15"/>
  <c r="H140" i="15"/>
  <c r="H141" i="15"/>
  <c r="H142" i="15"/>
  <c r="H143" i="15"/>
  <c r="H144" i="15"/>
  <c r="H145" i="15"/>
  <c r="H146" i="15"/>
  <c r="H147" i="15"/>
  <c r="H148" i="15"/>
  <c r="H149" i="15"/>
  <c r="H150" i="15"/>
  <c r="H151" i="15"/>
  <c r="H152" i="15"/>
  <c r="H153" i="15"/>
  <c r="H154" i="15"/>
  <c r="H155" i="15"/>
  <c r="H156" i="15"/>
  <c r="H157" i="15"/>
  <c r="H158" i="15"/>
  <c r="H159" i="15"/>
  <c r="H160" i="15"/>
  <c r="H161" i="15"/>
  <c r="H162" i="15"/>
  <c r="H163" i="15"/>
  <c r="H164" i="15"/>
  <c r="H165" i="15"/>
  <c r="H166" i="15"/>
  <c r="H167" i="15"/>
  <c r="H168" i="15"/>
  <c r="H169" i="15"/>
  <c r="H170" i="15"/>
  <c r="H171" i="15"/>
  <c r="H172" i="15"/>
  <c r="H173" i="15"/>
  <c r="H174" i="15"/>
  <c r="H175" i="15"/>
  <c r="H176" i="15"/>
  <c r="H177" i="15"/>
  <c r="H178" i="15"/>
  <c r="H179" i="15"/>
  <c r="H180" i="15"/>
  <c r="H181" i="15"/>
  <c r="H182" i="15"/>
  <c r="H183" i="15"/>
  <c r="H184" i="15"/>
  <c r="H185" i="15"/>
  <c r="H186" i="15"/>
  <c r="H187" i="15"/>
  <c r="H188" i="15"/>
  <c r="H189" i="15"/>
  <c r="H190" i="15"/>
  <c r="H191" i="15"/>
  <c r="H192" i="15"/>
  <c r="H193" i="15"/>
  <c r="H194" i="15"/>
  <c r="H195" i="15"/>
  <c r="H196" i="15"/>
  <c r="H197" i="15"/>
  <c r="H198" i="15"/>
  <c r="H199" i="15"/>
  <c r="H200" i="15"/>
  <c r="H201" i="15"/>
  <c r="H202" i="15"/>
  <c r="H203" i="15"/>
  <c r="H204" i="15"/>
  <c r="H205" i="15"/>
  <c r="H206" i="15"/>
  <c r="H207" i="15"/>
  <c r="H208" i="15"/>
  <c r="H209" i="15"/>
  <c r="H210" i="15"/>
  <c r="H211" i="15"/>
  <c r="H212" i="15"/>
  <c r="H213" i="15"/>
  <c r="H214" i="15"/>
  <c r="H215" i="15"/>
  <c r="H216" i="15"/>
  <c r="H217" i="15"/>
  <c r="H218" i="15"/>
  <c r="H219" i="15"/>
  <c r="H220" i="15"/>
  <c r="H221" i="15"/>
  <c r="H222" i="15"/>
  <c r="H223" i="15"/>
  <c r="H224" i="15"/>
  <c r="H225" i="15"/>
  <c r="H226" i="15"/>
  <c r="H227" i="15"/>
  <c r="H228" i="15"/>
  <c r="H229" i="15"/>
  <c r="H230" i="15"/>
  <c r="H231" i="15"/>
  <c r="H232" i="15"/>
  <c r="H233" i="15"/>
  <c r="H234" i="15"/>
  <c r="H235" i="15"/>
  <c r="H236" i="15"/>
  <c r="H237" i="15"/>
  <c r="H238" i="15"/>
  <c r="H239" i="15"/>
  <c r="H240" i="15"/>
  <c r="H241" i="15"/>
  <c r="H242" i="15"/>
  <c r="H243" i="15"/>
  <c r="H244" i="15"/>
  <c r="H245" i="15"/>
  <c r="H246" i="15"/>
  <c r="H247" i="15"/>
  <c r="H248" i="15"/>
  <c r="H249" i="15"/>
  <c r="H250" i="15"/>
  <c r="H251" i="15"/>
  <c r="H252" i="15"/>
  <c r="H253" i="15"/>
  <c r="H254" i="15"/>
  <c r="H255" i="15"/>
  <c r="H256" i="15"/>
  <c r="H257" i="15"/>
  <c r="H258" i="15"/>
  <c r="H259" i="15"/>
  <c r="H260" i="15"/>
  <c r="H261" i="15"/>
  <c r="H262" i="15"/>
  <c r="H263" i="15"/>
  <c r="H264" i="15"/>
  <c r="H265" i="15"/>
  <c r="H266" i="15"/>
  <c r="H267" i="15"/>
  <c r="H268" i="15"/>
  <c r="H269" i="15"/>
  <c r="H270" i="15"/>
  <c r="H271" i="15"/>
  <c r="H272" i="15"/>
  <c r="H273" i="15"/>
  <c r="H274" i="15"/>
  <c r="H275" i="15"/>
  <c r="H276" i="15"/>
  <c r="H277" i="15"/>
  <c r="H278" i="15"/>
  <c r="H279" i="15"/>
  <c r="H280" i="15"/>
  <c r="H281" i="15"/>
  <c r="H282" i="15"/>
  <c r="H283" i="15"/>
  <c r="H284" i="15"/>
  <c r="H285" i="15"/>
  <c r="H286" i="15"/>
  <c r="H287" i="15"/>
  <c r="H288" i="15"/>
  <c r="H289" i="15"/>
  <c r="H290" i="15"/>
  <c r="H291" i="15"/>
  <c r="H292" i="15"/>
  <c r="H293" i="15"/>
  <c r="H294" i="15"/>
  <c r="H295" i="15"/>
  <c r="H296" i="15"/>
  <c r="H297" i="15"/>
  <c r="H298" i="15"/>
  <c r="H299" i="15"/>
  <c r="H300" i="15"/>
  <c r="H301" i="15"/>
  <c r="H302" i="15"/>
  <c r="H303" i="15"/>
  <c r="H304" i="15"/>
  <c r="H305" i="15"/>
  <c r="H306" i="15"/>
  <c r="H307" i="15"/>
  <c r="H308" i="15"/>
  <c r="H309" i="15"/>
  <c r="H310" i="15"/>
  <c r="H311" i="15"/>
  <c r="H312" i="15"/>
  <c r="H313" i="15"/>
  <c r="H314" i="15"/>
  <c r="H315" i="15"/>
  <c r="H316" i="15"/>
  <c r="H317" i="15"/>
  <c r="H318" i="15"/>
  <c r="H319" i="15"/>
  <c r="H320" i="15"/>
  <c r="H321" i="15"/>
  <c r="H322" i="15"/>
  <c r="H323" i="15"/>
  <c r="H324" i="15"/>
  <c r="H325" i="15"/>
  <c r="H326" i="15"/>
  <c r="H327" i="15"/>
  <c r="H328" i="15"/>
  <c r="H329" i="15"/>
  <c r="H330" i="15"/>
  <c r="H331" i="15"/>
  <c r="H332" i="15"/>
  <c r="H333" i="15"/>
  <c r="H334" i="15"/>
  <c r="H335" i="15"/>
  <c r="H336" i="15"/>
  <c r="H337" i="15"/>
  <c r="H338" i="15"/>
  <c r="H339" i="15"/>
  <c r="H340" i="15"/>
  <c r="H341" i="15"/>
  <c r="H342" i="15"/>
  <c r="H343" i="15"/>
  <c r="H344" i="15"/>
  <c r="H345" i="15"/>
  <c r="H346" i="15"/>
  <c r="H347" i="15"/>
  <c r="H348" i="15"/>
  <c r="H349" i="15"/>
  <c r="H350" i="15"/>
  <c r="H351" i="15"/>
  <c r="H352" i="15"/>
  <c r="H353" i="15"/>
  <c r="H354" i="15"/>
  <c r="H355" i="15"/>
  <c r="H356" i="15"/>
  <c r="H3" i="15"/>
  <c r="H4" i="14"/>
  <c r="H5" i="14"/>
  <c r="H6" i="14"/>
  <c r="H7" i="14"/>
  <c r="H8" i="14"/>
  <c r="H9" i="14"/>
  <c r="H10" i="14"/>
  <c r="H11" i="14"/>
  <c r="H12" i="14"/>
  <c r="H13" i="14"/>
  <c r="H14" i="14"/>
  <c r="H15" i="14"/>
  <c r="H16" i="14"/>
  <c r="H17" i="14"/>
  <c r="H18" i="14"/>
  <c r="H19" i="14"/>
  <c r="H20" i="14"/>
  <c r="H21" i="14"/>
  <c r="H22" i="14"/>
  <c r="H23" i="14"/>
  <c r="H24" i="14"/>
  <c r="H25" i="14"/>
  <c r="H26" i="14"/>
  <c r="H27" i="14"/>
  <c r="H28" i="14"/>
  <c r="H29" i="14"/>
  <c r="H30" i="14"/>
  <c r="H31" i="14"/>
  <c r="H32" i="14"/>
  <c r="H33" i="14"/>
  <c r="H34" i="14"/>
  <c r="H35" i="14"/>
  <c r="H36" i="14"/>
  <c r="H37" i="14"/>
  <c r="H38" i="14"/>
  <c r="H39" i="14"/>
  <c r="H40" i="14"/>
  <c r="H41" i="14"/>
  <c r="H42" i="14"/>
  <c r="H43" i="14"/>
  <c r="H44" i="14"/>
  <c r="H45" i="14"/>
  <c r="H46" i="14"/>
  <c r="H47" i="14"/>
  <c r="H48" i="14"/>
  <c r="H49" i="14"/>
  <c r="H50" i="14"/>
  <c r="H51" i="14"/>
  <c r="H52" i="14"/>
  <c r="H53" i="14"/>
  <c r="H54" i="14"/>
  <c r="H55" i="14"/>
  <c r="H56" i="14"/>
  <c r="H57" i="14"/>
  <c r="H58" i="14"/>
  <c r="H59" i="14"/>
  <c r="H60" i="14"/>
  <c r="H61" i="14"/>
  <c r="H62" i="14"/>
  <c r="H63" i="14"/>
  <c r="H64" i="14"/>
  <c r="H65" i="14"/>
  <c r="H66" i="14"/>
  <c r="H67" i="14"/>
  <c r="H68" i="14"/>
  <c r="H69" i="14"/>
  <c r="H70" i="14"/>
  <c r="H71" i="14"/>
  <c r="H72" i="14"/>
  <c r="H73" i="14"/>
  <c r="H74" i="14"/>
  <c r="H75" i="14"/>
  <c r="H76" i="14"/>
  <c r="H77" i="14"/>
  <c r="H78" i="14"/>
  <c r="H79" i="14"/>
  <c r="H80" i="14"/>
  <c r="H81" i="14"/>
  <c r="H82" i="14"/>
  <c r="H83" i="14"/>
  <c r="H84" i="14"/>
  <c r="H85" i="14"/>
  <c r="H86" i="14"/>
  <c r="H87" i="14"/>
  <c r="H88" i="14"/>
  <c r="H89" i="14"/>
  <c r="H90" i="14"/>
  <c r="H91" i="14"/>
  <c r="H92" i="14"/>
  <c r="H93" i="14"/>
  <c r="H94" i="14"/>
  <c r="H95" i="14"/>
  <c r="H96" i="14"/>
  <c r="H97" i="14"/>
  <c r="H98" i="14"/>
  <c r="H99" i="14"/>
  <c r="H100" i="14"/>
  <c r="H101" i="14"/>
  <c r="H102" i="14"/>
  <c r="H103" i="14"/>
  <c r="H104" i="14"/>
  <c r="H105" i="14"/>
  <c r="H106" i="14"/>
  <c r="H107" i="14"/>
  <c r="H108" i="14"/>
  <c r="H109" i="14"/>
  <c r="H110" i="14"/>
  <c r="H111" i="14"/>
  <c r="H112" i="14"/>
  <c r="H113" i="14"/>
  <c r="H114" i="14"/>
  <c r="H115" i="14"/>
  <c r="H116" i="14"/>
  <c r="H117" i="14"/>
  <c r="H118" i="14"/>
  <c r="H119" i="14"/>
  <c r="H120" i="14"/>
  <c r="H121" i="14"/>
  <c r="H122" i="14"/>
  <c r="H123" i="14"/>
  <c r="H124" i="14"/>
  <c r="H125" i="14"/>
  <c r="H126" i="14"/>
  <c r="H127" i="14"/>
  <c r="H128" i="14"/>
  <c r="H129" i="14"/>
  <c r="H130" i="14"/>
  <c r="H131" i="14"/>
  <c r="H132" i="14"/>
  <c r="H133" i="14"/>
  <c r="H134" i="14"/>
  <c r="H135" i="14"/>
  <c r="H136" i="14"/>
  <c r="H137" i="14"/>
  <c r="H138" i="14"/>
  <c r="H139" i="14"/>
  <c r="H140" i="14"/>
  <c r="H141" i="14"/>
  <c r="H142" i="14"/>
  <c r="H143" i="14"/>
  <c r="H144" i="14"/>
  <c r="H145" i="14"/>
  <c r="H146" i="14"/>
  <c r="H147" i="14"/>
  <c r="H148" i="14"/>
  <c r="H149" i="14"/>
  <c r="H150" i="14"/>
  <c r="H151" i="14"/>
  <c r="H152" i="14"/>
  <c r="H153" i="14"/>
  <c r="H154" i="14"/>
  <c r="H155" i="14"/>
  <c r="H156" i="14"/>
  <c r="H157" i="14"/>
  <c r="H158" i="14"/>
  <c r="H159" i="14"/>
  <c r="H160" i="14"/>
  <c r="H161" i="14"/>
  <c r="H162" i="14"/>
  <c r="H163" i="14"/>
  <c r="H164" i="14"/>
  <c r="H165" i="14"/>
  <c r="H166" i="14"/>
  <c r="H167" i="14"/>
  <c r="H168" i="14"/>
  <c r="H169" i="14"/>
  <c r="H3" i="14"/>
  <c r="H4" i="13"/>
  <c r="H5" i="13"/>
  <c r="H6" i="13"/>
  <c r="H7" i="13"/>
  <c r="H8" i="13"/>
  <c r="H9" i="13"/>
  <c r="H10" i="13"/>
  <c r="H11" i="13"/>
  <c r="H12" i="13"/>
  <c r="H13" i="13"/>
  <c r="H14" i="13"/>
  <c r="H15" i="13"/>
  <c r="H16" i="13"/>
  <c r="H17" i="13"/>
  <c r="H18" i="13"/>
  <c r="H19" i="13"/>
  <c r="H20" i="13"/>
  <c r="H21" i="13"/>
  <c r="H22" i="13"/>
  <c r="H23" i="13"/>
  <c r="H24" i="13"/>
  <c r="H25" i="13"/>
  <c r="H26" i="13"/>
  <c r="H27" i="13"/>
  <c r="H28" i="13"/>
  <c r="H29" i="13"/>
  <c r="H30" i="13"/>
  <c r="H31" i="13"/>
  <c r="H32" i="13"/>
  <c r="H33" i="13"/>
  <c r="H34" i="13"/>
  <c r="H35" i="13"/>
  <c r="H36" i="13"/>
  <c r="H37" i="13"/>
  <c r="H38" i="13"/>
  <c r="H39" i="13"/>
  <c r="H40" i="13"/>
  <c r="H41" i="13"/>
  <c r="H42" i="13"/>
  <c r="H43" i="13"/>
  <c r="H44" i="13"/>
  <c r="H45" i="13"/>
  <c r="H46" i="13"/>
  <c r="H47" i="13"/>
  <c r="H48" i="13"/>
  <c r="H49" i="13"/>
  <c r="H50" i="13"/>
  <c r="H51" i="13"/>
  <c r="H52" i="13"/>
  <c r="H53" i="13"/>
  <c r="H54" i="13"/>
  <c r="H55" i="13"/>
  <c r="H56" i="13"/>
  <c r="H57" i="13"/>
  <c r="H58" i="13"/>
  <c r="H59" i="13"/>
  <c r="H60" i="13"/>
  <c r="H61" i="13"/>
  <c r="H62" i="13"/>
  <c r="H63" i="13"/>
  <c r="H64" i="13"/>
  <c r="H65" i="13"/>
  <c r="H66" i="13"/>
  <c r="H67" i="13"/>
  <c r="H68" i="13"/>
  <c r="H69" i="13"/>
  <c r="H70" i="13"/>
  <c r="H71" i="13"/>
  <c r="H72" i="13"/>
  <c r="H73" i="13"/>
  <c r="H74" i="13"/>
  <c r="H75" i="13"/>
  <c r="H76" i="13"/>
  <c r="H77" i="13"/>
  <c r="H78" i="13"/>
  <c r="H79" i="13"/>
  <c r="H80" i="13"/>
  <c r="H81" i="13"/>
  <c r="H82" i="13"/>
  <c r="H83" i="13"/>
  <c r="H84" i="13"/>
  <c r="H85" i="13"/>
  <c r="H86" i="13"/>
  <c r="H87" i="13"/>
  <c r="H88" i="13"/>
  <c r="H89" i="13"/>
  <c r="H90" i="13"/>
  <c r="H91" i="13"/>
  <c r="H92" i="13"/>
  <c r="H93" i="13"/>
  <c r="H94" i="13"/>
  <c r="H95" i="13"/>
  <c r="H96" i="13"/>
  <c r="H97" i="13"/>
  <c r="H98" i="13"/>
  <c r="H99" i="13"/>
  <c r="H100" i="13"/>
  <c r="H101" i="13"/>
  <c r="H102" i="13"/>
  <c r="H103" i="13"/>
  <c r="H104" i="13"/>
  <c r="H105" i="13"/>
  <c r="H106" i="13"/>
  <c r="H107" i="13"/>
  <c r="H108" i="13"/>
  <c r="H109" i="13"/>
  <c r="H110" i="13"/>
  <c r="H111" i="13"/>
  <c r="H112" i="13"/>
  <c r="H113" i="13"/>
  <c r="H114" i="13"/>
  <c r="H115" i="13"/>
  <c r="H116" i="13"/>
  <c r="H117" i="13"/>
  <c r="H118" i="13"/>
  <c r="H119" i="13"/>
  <c r="H120" i="13"/>
  <c r="H121" i="13"/>
  <c r="H122" i="13"/>
  <c r="H123" i="13"/>
  <c r="H124" i="13"/>
  <c r="H125" i="13"/>
  <c r="H3" i="13"/>
  <c r="H4" i="12"/>
  <c r="H5" i="12"/>
  <c r="H6" i="12"/>
  <c r="H7" i="12"/>
  <c r="H8" i="12"/>
  <c r="H9" i="12"/>
  <c r="H10" i="12"/>
  <c r="H11" i="12"/>
  <c r="H12" i="12"/>
  <c r="H13" i="12"/>
  <c r="H14" i="12"/>
  <c r="H15" i="12"/>
  <c r="H16" i="12"/>
  <c r="H17" i="12"/>
  <c r="H18" i="12"/>
  <c r="H19" i="12"/>
  <c r="H20" i="12"/>
  <c r="H21" i="12"/>
  <c r="H22" i="12"/>
  <c r="H23" i="12"/>
  <c r="H24" i="12"/>
  <c r="H25" i="12"/>
  <c r="H26" i="12"/>
  <c r="H27" i="12"/>
  <c r="H28" i="12"/>
  <c r="H29" i="12"/>
  <c r="H30" i="12"/>
  <c r="H31" i="12"/>
  <c r="H32" i="12"/>
  <c r="H33" i="12"/>
  <c r="H34" i="12"/>
  <c r="H35" i="12"/>
  <c r="H36" i="12"/>
  <c r="H37" i="12"/>
  <c r="H38" i="12"/>
  <c r="H39" i="12"/>
  <c r="H40" i="12"/>
  <c r="H41" i="12"/>
  <c r="H42" i="12"/>
  <c r="H43" i="12"/>
  <c r="H44" i="12"/>
  <c r="H45" i="12"/>
  <c r="H46" i="12"/>
  <c r="H47" i="12"/>
  <c r="H48" i="12"/>
  <c r="H49" i="12"/>
  <c r="H50" i="12"/>
  <c r="H51" i="12"/>
  <c r="H52" i="12"/>
  <c r="H53" i="12"/>
  <c r="H54" i="12"/>
  <c r="H55" i="12"/>
  <c r="H56" i="12"/>
  <c r="H57" i="12"/>
  <c r="H58" i="12"/>
  <c r="H59" i="12"/>
  <c r="H60" i="12"/>
  <c r="H61" i="12"/>
  <c r="H62" i="12"/>
  <c r="H63" i="12"/>
  <c r="H64" i="12"/>
  <c r="H65" i="12"/>
  <c r="H66" i="12"/>
  <c r="H67" i="12"/>
  <c r="H68" i="12"/>
  <c r="H69" i="12"/>
  <c r="H70" i="12"/>
  <c r="H71" i="12"/>
  <c r="H72" i="12"/>
  <c r="H73" i="12"/>
  <c r="H74" i="12"/>
  <c r="H75" i="12"/>
  <c r="H76" i="12"/>
  <c r="H77" i="12"/>
  <c r="H78" i="12"/>
  <c r="H79" i="12"/>
  <c r="H80" i="12"/>
  <c r="H81" i="12"/>
  <c r="H82" i="12"/>
  <c r="H83" i="12"/>
  <c r="H84" i="12"/>
  <c r="H85" i="12"/>
  <c r="H86" i="12"/>
  <c r="H87" i="12"/>
  <c r="H88" i="12"/>
  <c r="H89" i="12"/>
  <c r="H90" i="12"/>
  <c r="H91" i="12"/>
  <c r="H92" i="12"/>
  <c r="H93" i="12"/>
  <c r="H94" i="12"/>
  <c r="H95" i="12"/>
  <c r="H96" i="12"/>
  <c r="H97" i="12"/>
  <c r="H98" i="12"/>
  <c r="H99" i="12"/>
  <c r="H100" i="12"/>
  <c r="H101" i="12"/>
  <c r="H102" i="12"/>
  <c r="H103" i="12"/>
  <c r="H104" i="12"/>
  <c r="H105" i="12"/>
  <c r="H106" i="12"/>
  <c r="H107" i="12"/>
  <c r="H108" i="12"/>
  <c r="H109" i="12"/>
  <c r="H110" i="12"/>
  <c r="H111" i="12"/>
  <c r="H112" i="12"/>
  <c r="H113" i="12"/>
  <c r="H114" i="12"/>
  <c r="H115" i="12"/>
  <c r="H116" i="12"/>
  <c r="H117" i="12"/>
  <c r="H118" i="12"/>
  <c r="H119" i="12"/>
  <c r="H120" i="12"/>
  <c r="H121" i="12"/>
  <c r="H122" i="12"/>
  <c r="H123" i="12"/>
  <c r="H124" i="12"/>
  <c r="H125" i="12"/>
  <c r="H126" i="12"/>
  <c r="H127" i="12"/>
  <c r="H128" i="12"/>
  <c r="H129" i="12"/>
  <c r="H130" i="12"/>
  <c r="H131" i="12"/>
  <c r="H132" i="12"/>
  <c r="H133" i="12"/>
  <c r="H134" i="12"/>
  <c r="H135" i="12"/>
  <c r="H136" i="12"/>
  <c r="H137" i="12"/>
  <c r="H138" i="12"/>
  <c r="H139" i="12"/>
  <c r="H140" i="12"/>
  <c r="H141" i="12"/>
  <c r="H142" i="12"/>
  <c r="H143" i="12"/>
  <c r="H144" i="12"/>
  <c r="H145" i="12"/>
  <c r="H146" i="12"/>
  <c r="H147" i="12"/>
  <c r="H148" i="12"/>
  <c r="H149" i="12"/>
  <c r="H150" i="12"/>
  <c r="H151" i="12"/>
  <c r="H152" i="12"/>
  <c r="H153" i="12"/>
  <c r="H154" i="12"/>
  <c r="H3" i="12"/>
  <c r="H4" i="11"/>
  <c r="H5" i="11"/>
  <c r="H6" i="11"/>
  <c r="H7" i="11"/>
  <c r="H8" i="11"/>
  <c r="H9" i="11"/>
  <c r="H10" i="11"/>
  <c r="H11" i="11"/>
  <c r="H12" i="11"/>
  <c r="H13" i="11"/>
  <c r="H14" i="11"/>
  <c r="H15" i="11"/>
  <c r="H16" i="11"/>
  <c r="H17" i="11"/>
  <c r="H18" i="11"/>
  <c r="H19" i="11"/>
  <c r="H20" i="11"/>
  <c r="H21" i="11"/>
  <c r="H22" i="11"/>
  <c r="H23" i="11"/>
  <c r="H24" i="11"/>
  <c r="H25" i="11"/>
  <c r="H26" i="11"/>
  <c r="H27" i="11"/>
  <c r="H28" i="11"/>
  <c r="H29" i="11"/>
  <c r="H30" i="11"/>
  <c r="H31" i="11"/>
  <c r="H32" i="11"/>
  <c r="H33" i="11"/>
  <c r="H34" i="11"/>
  <c r="H35" i="11"/>
  <c r="H36" i="11"/>
  <c r="H37" i="11"/>
  <c r="H38" i="11"/>
  <c r="H39" i="11"/>
  <c r="H40" i="11"/>
  <c r="H41" i="11"/>
  <c r="H42" i="11"/>
  <c r="H43" i="11"/>
  <c r="H44" i="11"/>
  <c r="H45" i="11"/>
  <c r="H46" i="11"/>
  <c r="H47" i="11"/>
  <c r="H48" i="11"/>
  <c r="H49" i="11"/>
  <c r="H50" i="11"/>
  <c r="H51" i="11"/>
  <c r="H52" i="11"/>
  <c r="H53" i="11"/>
  <c r="H54" i="11"/>
  <c r="H55" i="11"/>
  <c r="H56" i="11"/>
  <c r="H57" i="11"/>
  <c r="H58" i="11"/>
  <c r="H59" i="11"/>
  <c r="H60" i="11"/>
  <c r="H61" i="11"/>
  <c r="H62" i="11"/>
  <c r="H63" i="11"/>
  <c r="H64" i="11"/>
  <c r="H65" i="11"/>
  <c r="H66" i="11"/>
  <c r="H67" i="11"/>
  <c r="H68" i="11"/>
  <c r="H69" i="11"/>
  <c r="H70" i="11"/>
  <c r="H71" i="11"/>
  <c r="H72" i="11"/>
  <c r="H73" i="11"/>
  <c r="H74" i="11"/>
  <c r="H75" i="11"/>
  <c r="H76" i="11"/>
  <c r="H77" i="11"/>
  <c r="H78" i="11"/>
  <c r="H79" i="11"/>
  <c r="H80" i="11"/>
  <c r="H81" i="11"/>
  <c r="H82" i="11"/>
  <c r="H83" i="11"/>
  <c r="H84" i="11"/>
  <c r="H85" i="11"/>
  <c r="H86" i="11"/>
  <c r="H87" i="11"/>
  <c r="H88" i="11"/>
  <c r="H89" i="11"/>
  <c r="H90" i="11"/>
  <c r="H91" i="11"/>
  <c r="H92" i="11"/>
  <c r="H93" i="11"/>
  <c r="H94" i="11"/>
  <c r="H95" i="11"/>
  <c r="H96" i="11"/>
  <c r="H97" i="11"/>
  <c r="H98" i="11"/>
  <c r="H99" i="11"/>
  <c r="H100" i="11"/>
  <c r="H101" i="11"/>
  <c r="H102" i="11"/>
  <c r="H103" i="11"/>
  <c r="H104" i="11"/>
  <c r="H105" i="11"/>
  <c r="H106" i="11"/>
  <c r="H107" i="11"/>
  <c r="H108" i="11"/>
  <c r="H109" i="11"/>
  <c r="H110" i="11"/>
  <c r="H111" i="11"/>
  <c r="H112" i="11"/>
  <c r="H113" i="11"/>
  <c r="H114" i="11"/>
  <c r="H115" i="11"/>
  <c r="H116" i="11"/>
  <c r="H117" i="11"/>
  <c r="H118" i="11"/>
  <c r="H119" i="11"/>
  <c r="H120" i="11"/>
  <c r="H121" i="11"/>
  <c r="H122" i="11"/>
  <c r="H123" i="11"/>
  <c r="H124" i="11"/>
  <c r="H125" i="11"/>
  <c r="H126" i="11"/>
  <c r="H127" i="11"/>
  <c r="H128" i="11"/>
  <c r="H129" i="11"/>
  <c r="H130" i="11"/>
  <c r="H131" i="11"/>
  <c r="H132" i="11"/>
  <c r="H133" i="11"/>
  <c r="H134" i="11"/>
  <c r="H135" i="11"/>
  <c r="H136" i="11"/>
  <c r="H137" i="11"/>
  <c r="H138" i="11"/>
  <c r="H139" i="11"/>
  <c r="H140" i="11"/>
  <c r="H141" i="11"/>
  <c r="H3" i="11"/>
  <c r="H4" i="10"/>
  <c r="H5" i="10"/>
  <c r="H6" i="10"/>
  <c r="H7" i="10"/>
  <c r="H8" i="10"/>
  <c r="H9" i="10"/>
  <c r="H10" i="10"/>
  <c r="H11" i="10"/>
  <c r="H12" i="10"/>
  <c r="H13" i="10"/>
  <c r="H14" i="10"/>
  <c r="H15" i="10"/>
  <c r="H16" i="10"/>
  <c r="H17" i="10"/>
  <c r="H18" i="10"/>
  <c r="H19" i="10"/>
  <c r="H20" i="10"/>
  <c r="H21" i="10"/>
  <c r="H22" i="10"/>
  <c r="H23" i="10"/>
  <c r="H24" i="10"/>
  <c r="H25" i="10"/>
  <c r="H26" i="10"/>
  <c r="H27" i="10"/>
  <c r="H28" i="10"/>
  <c r="H29" i="10"/>
  <c r="H30" i="10"/>
  <c r="H31" i="10"/>
  <c r="H32" i="10"/>
  <c r="H33" i="10"/>
  <c r="H34" i="10"/>
  <c r="H35" i="10"/>
  <c r="H36" i="10"/>
  <c r="H37" i="10"/>
  <c r="H38" i="10"/>
  <c r="H39" i="10"/>
  <c r="H40" i="10"/>
  <c r="H41" i="10"/>
  <c r="H42" i="10"/>
  <c r="H43" i="10"/>
  <c r="H44" i="10"/>
  <c r="H45" i="10"/>
  <c r="H46" i="10"/>
  <c r="H47" i="10"/>
  <c r="H48" i="10"/>
  <c r="H49" i="10"/>
  <c r="H50" i="10"/>
  <c r="H51" i="10"/>
  <c r="H52" i="10"/>
  <c r="H53" i="10"/>
  <c r="H54" i="10"/>
  <c r="H55" i="10"/>
  <c r="H56" i="10"/>
  <c r="H57" i="10"/>
  <c r="H58" i="10"/>
  <c r="H59" i="10"/>
  <c r="H60" i="10"/>
  <c r="H61" i="10"/>
  <c r="H62" i="10"/>
  <c r="H63" i="10"/>
  <c r="H64" i="10"/>
  <c r="H65" i="10"/>
  <c r="H66" i="10"/>
  <c r="H67" i="10"/>
  <c r="H68" i="10"/>
  <c r="H69" i="10"/>
  <c r="H70" i="10"/>
  <c r="H71" i="10"/>
  <c r="H72" i="10"/>
  <c r="H73" i="10"/>
  <c r="H74" i="10"/>
  <c r="H75" i="10"/>
  <c r="H76" i="10"/>
  <c r="H77" i="10"/>
  <c r="H78" i="10"/>
  <c r="H79" i="10"/>
  <c r="H80" i="10"/>
  <c r="H81" i="10"/>
  <c r="H82" i="10"/>
  <c r="H83" i="10"/>
  <c r="H84" i="10"/>
  <c r="H85" i="10"/>
  <c r="H86" i="10"/>
  <c r="H87" i="10"/>
  <c r="H88" i="10"/>
  <c r="H89" i="10"/>
  <c r="H90" i="10"/>
  <c r="H91" i="10"/>
  <c r="H92" i="10"/>
  <c r="H93" i="10"/>
  <c r="H94" i="10"/>
  <c r="H95" i="10"/>
  <c r="H96" i="10"/>
  <c r="H97" i="10"/>
  <c r="H98" i="10"/>
  <c r="H99" i="10"/>
  <c r="H100" i="10"/>
  <c r="H101" i="10"/>
  <c r="H102" i="10"/>
  <c r="H103" i="10"/>
  <c r="H104" i="10"/>
  <c r="H105" i="10"/>
  <c r="H106" i="10"/>
  <c r="H107" i="10"/>
  <c r="H108" i="10"/>
  <c r="H109" i="10"/>
  <c r="H110" i="10"/>
  <c r="H111" i="10"/>
  <c r="H112" i="10"/>
  <c r="H113" i="10"/>
  <c r="H114" i="10"/>
  <c r="H115" i="10"/>
  <c r="H116" i="10"/>
  <c r="H117" i="10"/>
  <c r="H118" i="10"/>
  <c r="H119" i="10"/>
  <c r="H120" i="10"/>
  <c r="I4" i="10"/>
  <c r="H3" i="10"/>
  <c r="H4" i="9"/>
  <c r="H5" i="9"/>
  <c r="H6" i="9"/>
  <c r="H7" i="9"/>
  <c r="H8" i="9"/>
  <c r="H9" i="9"/>
  <c r="H10" i="9"/>
  <c r="H11" i="9"/>
  <c r="H12" i="9"/>
  <c r="H13" i="9"/>
  <c r="H14" i="9"/>
  <c r="H15" i="9"/>
  <c r="H16" i="9"/>
  <c r="H17" i="9"/>
  <c r="H18" i="9"/>
  <c r="H19" i="9"/>
  <c r="H20" i="9"/>
  <c r="H21" i="9"/>
  <c r="H22" i="9"/>
  <c r="H23" i="9"/>
  <c r="H24" i="9"/>
  <c r="H25" i="9"/>
  <c r="H26" i="9"/>
  <c r="H27" i="9"/>
  <c r="H28" i="9"/>
  <c r="H29" i="9"/>
  <c r="H30" i="9"/>
  <c r="H31" i="9"/>
  <c r="H32" i="9"/>
  <c r="H33" i="9"/>
  <c r="H34" i="9"/>
  <c r="H35" i="9"/>
  <c r="H36" i="9"/>
  <c r="H37" i="9"/>
  <c r="H38" i="9"/>
  <c r="H39" i="9"/>
  <c r="H40" i="9"/>
  <c r="H41" i="9"/>
  <c r="H42" i="9"/>
  <c r="H43" i="9"/>
  <c r="H44" i="9"/>
  <c r="H45" i="9"/>
  <c r="H46" i="9"/>
  <c r="H47" i="9"/>
  <c r="H48" i="9"/>
  <c r="H49" i="9"/>
  <c r="H50" i="9"/>
  <c r="H51" i="9"/>
  <c r="H52" i="9"/>
  <c r="H53" i="9"/>
  <c r="H54" i="9"/>
  <c r="H55" i="9"/>
  <c r="H56" i="9"/>
  <c r="H57" i="9"/>
  <c r="H58" i="9"/>
  <c r="H59" i="9"/>
  <c r="H60" i="9"/>
  <c r="H61" i="9"/>
  <c r="H62" i="9"/>
  <c r="H63" i="9"/>
  <c r="H64" i="9"/>
  <c r="H65" i="9"/>
  <c r="H66" i="9"/>
  <c r="H67" i="9"/>
  <c r="H68" i="9"/>
  <c r="H69" i="9"/>
  <c r="H70" i="9"/>
  <c r="H71" i="9"/>
  <c r="H72" i="9"/>
  <c r="H73" i="9"/>
  <c r="H74" i="9"/>
  <c r="H75" i="9"/>
  <c r="H76" i="9"/>
  <c r="H77" i="9"/>
  <c r="H78" i="9"/>
  <c r="H79" i="9"/>
  <c r="H80" i="9"/>
  <c r="H81" i="9"/>
  <c r="H82" i="9"/>
  <c r="H83" i="9"/>
  <c r="H84" i="9"/>
  <c r="H85" i="9"/>
  <c r="H86" i="9"/>
  <c r="H87" i="9"/>
  <c r="H88" i="9"/>
  <c r="H89" i="9"/>
  <c r="H90" i="9"/>
  <c r="H91" i="9"/>
  <c r="H92" i="9"/>
  <c r="H93" i="9"/>
  <c r="H94" i="9"/>
  <c r="H95" i="9"/>
  <c r="H96" i="9"/>
  <c r="H97" i="9"/>
  <c r="H98" i="9"/>
  <c r="H99" i="9"/>
  <c r="H100" i="9"/>
  <c r="H101" i="9"/>
  <c r="H102" i="9"/>
  <c r="H103" i="9"/>
  <c r="H104" i="9"/>
  <c r="H105" i="9"/>
  <c r="H106" i="9"/>
  <c r="H107" i="9"/>
  <c r="H108" i="9"/>
  <c r="H109" i="9"/>
  <c r="H110" i="9"/>
  <c r="H3" i="9"/>
  <c r="H4" i="8"/>
  <c r="H5" i="8"/>
  <c r="H6" i="8"/>
  <c r="H7" i="8"/>
  <c r="H8" i="8"/>
  <c r="H9" i="8"/>
  <c r="H10" i="8"/>
  <c r="H11" i="8"/>
  <c r="H12" i="8"/>
  <c r="H13" i="8"/>
  <c r="H14" i="8"/>
  <c r="H15" i="8"/>
  <c r="H16" i="8"/>
  <c r="H17" i="8"/>
  <c r="H18" i="8"/>
  <c r="H19" i="8"/>
  <c r="H20" i="8"/>
  <c r="H21" i="8"/>
  <c r="H22" i="8"/>
  <c r="H23" i="8"/>
  <c r="H24" i="8"/>
  <c r="H25" i="8"/>
  <c r="H26" i="8"/>
  <c r="H27" i="8"/>
  <c r="H28" i="8"/>
  <c r="H29" i="8"/>
  <c r="H30" i="8"/>
  <c r="H31" i="8"/>
  <c r="H32" i="8"/>
  <c r="H33" i="8"/>
  <c r="H34" i="8"/>
  <c r="H35" i="8"/>
  <c r="H36" i="8"/>
  <c r="H37" i="8"/>
  <c r="H38" i="8"/>
  <c r="H39" i="8"/>
  <c r="H40" i="8"/>
  <c r="H41" i="8"/>
  <c r="H42" i="8"/>
  <c r="H43" i="8"/>
  <c r="H44" i="8"/>
  <c r="H45" i="8"/>
  <c r="H46" i="8"/>
  <c r="H47" i="8"/>
  <c r="H48" i="8"/>
  <c r="H49" i="8"/>
  <c r="H50" i="8"/>
  <c r="H51" i="8"/>
  <c r="H52" i="8"/>
  <c r="H53" i="8"/>
  <c r="H54" i="8"/>
  <c r="H55" i="8"/>
  <c r="H56" i="8"/>
  <c r="H57" i="8"/>
  <c r="H58" i="8"/>
  <c r="H59" i="8"/>
  <c r="H60" i="8"/>
  <c r="H61" i="8"/>
  <c r="H62" i="8"/>
  <c r="H63" i="8"/>
  <c r="H64" i="8"/>
  <c r="H65" i="8"/>
  <c r="H66" i="8"/>
  <c r="H67" i="8"/>
  <c r="H68" i="8"/>
  <c r="H69" i="8"/>
  <c r="H70" i="8"/>
  <c r="H71" i="8"/>
  <c r="H72" i="8"/>
  <c r="H73" i="8"/>
  <c r="H74" i="8"/>
  <c r="H75" i="8"/>
  <c r="H76" i="8"/>
  <c r="H77" i="8"/>
  <c r="H78" i="8"/>
  <c r="H79" i="8"/>
  <c r="H80" i="8"/>
  <c r="H81" i="8"/>
  <c r="H82" i="8"/>
  <c r="H83" i="8"/>
  <c r="H84" i="8"/>
  <c r="H85" i="8"/>
  <c r="H86" i="8"/>
  <c r="H87" i="8"/>
  <c r="H88" i="8"/>
  <c r="H89" i="8"/>
  <c r="H90" i="8"/>
  <c r="H91" i="8"/>
  <c r="H92" i="8"/>
  <c r="H93" i="8"/>
  <c r="H94" i="8"/>
  <c r="H95" i="8"/>
  <c r="H96" i="8"/>
  <c r="H97" i="8"/>
  <c r="H98" i="8"/>
  <c r="H99" i="8"/>
  <c r="H100" i="8"/>
  <c r="H101" i="8"/>
  <c r="H102" i="8"/>
  <c r="H103" i="8"/>
  <c r="H104" i="8"/>
  <c r="H105" i="8"/>
  <c r="H106" i="8"/>
  <c r="H107" i="8"/>
  <c r="H108" i="8"/>
  <c r="H109" i="8"/>
  <c r="H110" i="8"/>
  <c r="H111" i="8"/>
  <c r="H112" i="8"/>
  <c r="H113" i="8"/>
  <c r="H114" i="8"/>
  <c r="H115" i="8"/>
  <c r="H116" i="8"/>
  <c r="H117" i="8"/>
  <c r="H118" i="8"/>
  <c r="H119" i="8"/>
  <c r="H120" i="8"/>
  <c r="H121" i="8"/>
  <c r="H122" i="8"/>
  <c r="H123" i="8"/>
  <c r="H124" i="8"/>
  <c r="H125" i="8"/>
  <c r="H126" i="8"/>
  <c r="H127" i="8"/>
  <c r="H128" i="8"/>
  <c r="H129" i="8"/>
  <c r="H130" i="8"/>
  <c r="H131" i="8"/>
  <c r="H132" i="8"/>
  <c r="H133" i="8"/>
  <c r="H134" i="8"/>
  <c r="H135" i="8"/>
  <c r="H136" i="8"/>
  <c r="H137" i="8"/>
  <c r="H3" i="8"/>
  <c r="H4" i="7"/>
  <c r="H5" i="7"/>
  <c r="H6" i="7"/>
  <c r="H7" i="7"/>
  <c r="H8" i="7"/>
  <c r="H9" i="7"/>
  <c r="H10" i="7"/>
  <c r="H11" i="7"/>
  <c r="H12" i="7"/>
  <c r="H13" i="7"/>
  <c r="H14" i="7"/>
  <c r="H15" i="7"/>
  <c r="H16" i="7"/>
  <c r="H17" i="7"/>
  <c r="H18" i="7"/>
  <c r="H19" i="7"/>
  <c r="H20" i="7"/>
  <c r="H21" i="7"/>
  <c r="H22" i="7"/>
  <c r="H23" i="7"/>
  <c r="H24" i="7"/>
  <c r="H25" i="7"/>
  <c r="H26" i="7"/>
  <c r="H27" i="7"/>
  <c r="H28" i="7"/>
  <c r="H29" i="7"/>
  <c r="H30" i="7"/>
  <c r="H31" i="7"/>
  <c r="H32" i="7"/>
  <c r="H33" i="7"/>
  <c r="H34" i="7"/>
  <c r="H35" i="7"/>
  <c r="H36" i="7"/>
  <c r="H37" i="7"/>
  <c r="H38" i="7"/>
  <c r="H39" i="7"/>
  <c r="H40" i="7"/>
  <c r="H41" i="7"/>
  <c r="H42" i="7"/>
  <c r="H43" i="7"/>
  <c r="H44" i="7"/>
  <c r="H45" i="7"/>
  <c r="H46" i="7"/>
  <c r="H47" i="7"/>
  <c r="H48" i="7"/>
  <c r="H49" i="7"/>
  <c r="H50" i="7"/>
  <c r="H51" i="7"/>
  <c r="H52" i="7"/>
  <c r="H53" i="7"/>
  <c r="H54" i="7"/>
  <c r="H55" i="7"/>
  <c r="H56" i="7"/>
  <c r="H57" i="7"/>
  <c r="H58" i="7"/>
  <c r="H59" i="7"/>
  <c r="H60" i="7"/>
  <c r="H61" i="7"/>
  <c r="H62" i="7"/>
  <c r="H63" i="7"/>
  <c r="H64" i="7"/>
  <c r="H65" i="7"/>
  <c r="H3" i="7"/>
  <c r="H4" i="6"/>
  <c r="H5" i="6"/>
  <c r="H6" i="6"/>
  <c r="H7" i="6"/>
  <c r="H8" i="6"/>
  <c r="H9" i="6"/>
  <c r="H10" i="6"/>
  <c r="H11" i="6"/>
  <c r="H12" i="6"/>
  <c r="H13" i="6"/>
  <c r="H14" i="6"/>
  <c r="H15" i="6"/>
  <c r="H16" i="6"/>
  <c r="H17" i="6"/>
  <c r="H18" i="6"/>
  <c r="H19" i="6"/>
  <c r="H20" i="6"/>
  <c r="H21" i="6"/>
  <c r="H22" i="6"/>
  <c r="H23" i="6"/>
  <c r="H24" i="6"/>
  <c r="H25" i="6"/>
  <c r="H26" i="6"/>
  <c r="H27" i="6"/>
  <c r="H28" i="6"/>
  <c r="H29" i="6"/>
  <c r="H30" i="6"/>
  <c r="H31" i="6"/>
  <c r="H32" i="6"/>
  <c r="H33" i="6"/>
  <c r="H34" i="6"/>
  <c r="H35" i="6"/>
  <c r="H36" i="6"/>
  <c r="H37" i="6"/>
  <c r="H38" i="6"/>
  <c r="H39" i="6"/>
  <c r="H40" i="6"/>
  <c r="H41" i="6"/>
  <c r="H42" i="6"/>
  <c r="H43" i="6"/>
  <c r="H44" i="6"/>
  <c r="H45" i="6"/>
  <c r="H46" i="6"/>
  <c r="H47" i="6"/>
  <c r="H48" i="6"/>
  <c r="H49" i="6"/>
  <c r="H50" i="6"/>
  <c r="H51" i="6"/>
  <c r="H52" i="6"/>
  <c r="H53" i="6"/>
  <c r="H54" i="6"/>
  <c r="H55" i="6"/>
  <c r="H56" i="6"/>
  <c r="H57" i="6"/>
  <c r="H58" i="6"/>
  <c r="H59" i="6"/>
  <c r="H60" i="6"/>
  <c r="H61" i="6"/>
  <c r="H62" i="6"/>
  <c r="H63" i="6"/>
  <c r="H64" i="6"/>
  <c r="H65" i="6"/>
  <c r="H66" i="6"/>
  <c r="H67" i="6"/>
  <c r="H68" i="6"/>
  <c r="H69" i="6"/>
  <c r="H70" i="6"/>
  <c r="H71" i="6"/>
  <c r="H72" i="6"/>
  <c r="H73" i="6"/>
  <c r="H74" i="6"/>
  <c r="H75" i="6"/>
  <c r="H76" i="6"/>
  <c r="H77" i="6"/>
  <c r="H78" i="6"/>
  <c r="H79" i="6"/>
  <c r="H80" i="6"/>
  <c r="H81" i="6"/>
  <c r="H82" i="6"/>
  <c r="H83" i="6"/>
  <c r="H84" i="6"/>
  <c r="H85" i="6"/>
  <c r="H86" i="6"/>
  <c r="H87" i="6"/>
  <c r="H88" i="6"/>
  <c r="H89" i="6"/>
  <c r="H90" i="6"/>
  <c r="H91" i="6"/>
  <c r="H92" i="6"/>
  <c r="H93" i="6"/>
  <c r="H94" i="6"/>
  <c r="H95" i="6"/>
  <c r="H96" i="6"/>
  <c r="H97" i="6"/>
  <c r="H98" i="6"/>
  <c r="H99" i="6"/>
  <c r="H100" i="6"/>
  <c r="H101" i="6"/>
  <c r="H102" i="6"/>
  <c r="H103" i="6"/>
  <c r="H104" i="6"/>
  <c r="H105" i="6"/>
  <c r="H106" i="6"/>
  <c r="H107" i="6"/>
  <c r="H108" i="6"/>
  <c r="H109" i="6"/>
  <c r="H110" i="6"/>
  <c r="H111" i="6"/>
  <c r="H112" i="6"/>
  <c r="H113" i="6"/>
  <c r="H114" i="6"/>
  <c r="H115" i="6"/>
  <c r="H116" i="6"/>
  <c r="H117" i="6"/>
  <c r="H118" i="6"/>
  <c r="H119" i="6"/>
  <c r="H120" i="6"/>
  <c r="H121" i="6"/>
  <c r="H122" i="6"/>
  <c r="H123" i="6"/>
  <c r="H124" i="6"/>
  <c r="H125" i="6"/>
  <c r="H126" i="6"/>
  <c r="H127" i="6"/>
  <c r="H128" i="6"/>
  <c r="H129" i="6"/>
  <c r="H130" i="6"/>
  <c r="H131" i="6"/>
  <c r="H132" i="6"/>
  <c r="H133" i="6"/>
  <c r="H134" i="6"/>
  <c r="H135" i="6"/>
  <c r="H136" i="6"/>
  <c r="H137" i="6"/>
  <c r="H138" i="6"/>
  <c r="H139" i="6"/>
  <c r="H140" i="6"/>
  <c r="H141" i="6"/>
  <c r="H142" i="6"/>
  <c r="H143" i="6"/>
  <c r="H144" i="6"/>
  <c r="H145" i="6"/>
  <c r="H146" i="6"/>
  <c r="H147" i="6"/>
  <c r="H148" i="6"/>
  <c r="H149" i="6"/>
  <c r="H150" i="6"/>
  <c r="H151" i="6"/>
  <c r="H152" i="6"/>
  <c r="H153" i="6"/>
  <c r="H154" i="6"/>
  <c r="H155" i="6"/>
  <c r="H156" i="6"/>
  <c r="H157" i="6"/>
  <c r="H158" i="6"/>
  <c r="H159" i="6"/>
  <c r="H160" i="6"/>
  <c r="H161" i="6"/>
  <c r="H162" i="6"/>
  <c r="H163" i="6"/>
  <c r="H164" i="6"/>
  <c r="H165" i="6"/>
  <c r="H166" i="6"/>
  <c r="H167" i="6"/>
  <c r="H168" i="6"/>
  <c r="H169" i="6"/>
  <c r="H170" i="6"/>
  <c r="H171" i="6"/>
  <c r="H172" i="6"/>
  <c r="H173" i="6"/>
  <c r="H174" i="6"/>
  <c r="H175" i="6"/>
  <c r="H176" i="6"/>
  <c r="H177" i="6"/>
  <c r="H178" i="6"/>
  <c r="H179" i="6"/>
  <c r="H180" i="6"/>
  <c r="H181" i="6"/>
  <c r="H182" i="6"/>
  <c r="H183" i="6"/>
  <c r="H184" i="6"/>
  <c r="H185" i="6"/>
  <c r="H186" i="6"/>
  <c r="H187" i="6"/>
  <c r="H188" i="6"/>
  <c r="H189" i="6"/>
  <c r="H190" i="6"/>
  <c r="H191" i="6"/>
  <c r="H192" i="6"/>
  <c r="H193" i="6"/>
  <c r="H194" i="6"/>
  <c r="H195" i="6"/>
  <c r="H196" i="6"/>
  <c r="H197" i="6"/>
  <c r="H198" i="6"/>
  <c r="H199" i="6"/>
  <c r="H200" i="6"/>
  <c r="H201" i="6"/>
  <c r="H202" i="6"/>
  <c r="H203" i="6"/>
  <c r="H204" i="6"/>
  <c r="H205" i="6"/>
  <c r="H206" i="6"/>
  <c r="H207" i="6"/>
  <c r="H208" i="6"/>
  <c r="H209" i="6"/>
  <c r="H210" i="6"/>
  <c r="H211" i="6"/>
  <c r="H212" i="6"/>
  <c r="H213" i="6"/>
  <c r="H214" i="6"/>
  <c r="H215" i="6"/>
  <c r="H216" i="6"/>
  <c r="H217" i="6"/>
  <c r="H218" i="6"/>
  <c r="H219" i="6"/>
  <c r="H220" i="6"/>
  <c r="H221" i="6"/>
  <c r="H222" i="6"/>
  <c r="H223" i="6"/>
  <c r="H224" i="6"/>
  <c r="H225" i="6"/>
  <c r="H226" i="6"/>
  <c r="H227" i="6"/>
  <c r="H228" i="6"/>
  <c r="H229" i="6"/>
  <c r="H230" i="6"/>
  <c r="H231" i="6"/>
  <c r="H232" i="6"/>
  <c r="H233" i="6"/>
  <c r="H234" i="6"/>
  <c r="H235" i="6"/>
  <c r="H236" i="6"/>
  <c r="H237" i="6"/>
  <c r="H238" i="6"/>
  <c r="H239" i="6"/>
  <c r="H240" i="6"/>
  <c r="H241" i="6"/>
  <c r="H242" i="6"/>
  <c r="H243" i="6"/>
  <c r="H244" i="6"/>
  <c r="H245" i="6"/>
  <c r="H246" i="6"/>
  <c r="H247" i="6"/>
  <c r="H248" i="6"/>
  <c r="H249" i="6"/>
  <c r="H250" i="6"/>
  <c r="H251" i="6"/>
  <c r="H252" i="6"/>
  <c r="H253" i="6"/>
  <c r="H254" i="6"/>
  <c r="H255" i="6"/>
  <c r="H256" i="6"/>
  <c r="H257" i="6"/>
  <c r="H258" i="6"/>
  <c r="H259" i="6"/>
  <c r="H260" i="6"/>
  <c r="H261" i="6"/>
  <c r="H262" i="6"/>
  <c r="H263" i="6"/>
  <c r="H264" i="6"/>
  <c r="H265" i="6"/>
  <c r="H266" i="6"/>
  <c r="H267" i="6"/>
  <c r="H268" i="6"/>
  <c r="H269" i="6"/>
  <c r="H270" i="6"/>
  <c r="H271" i="6"/>
  <c r="H272" i="6"/>
  <c r="H273" i="6"/>
  <c r="H274" i="6"/>
  <c r="H3" i="6"/>
  <c r="H4" i="5"/>
  <c r="H5" i="5"/>
  <c r="H6" i="5"/>
  <c r="H7" i="5"/>
  <c r="H8" i="5"/>
  <c r="H9" i="5"/>
  <c r="H10" i="5"/>
  <c r="H11" i="5"/>
  <c r="H12" i="5"/>
  <c r="H13" i="5"/>
  <c r="H14" i="5"/>
  <c r="H15" i="5"/>
  <c r="H16" i="5"/>
  <c r="H17" i="5"/>
  <c r="H18" i="5"/>
  <c r="H19" i="5"/>
  <c r="H20" i="5"/>
  <c r="H21" i="5"/>
  <c r="H22" i="5"/>
  <c r="H23" i="5"/>
  <c r="H24" i="5"/>
  <c r="H25" i="5"/>
  <c r="H26" i="5"/>
  <c r="H27" i="5"/>
  <c r="H28" i="5"/>
  <c r="H29" i="5"/>
  <c r="H30" i="5"/>
  <c r="H31" i="5"/>
  <c r="H32" i="5"/>
  <c r="H33" i="5"/>
  <c r="H34" i="5"/>
  <c r="H35" i="5"/>
  <c r="H36" i="5"/>
  <c r="H37" i="5"/>
  <c r="H38" i="5"/>
  <c r="H39" i="5"/>
  <c r="H40" i="5"/>
  <c r="H41" i="5"/>
  <c r="H42" i="5"/>
  <c r="H43" i="5"/>
  <c r="H44" i="5"/>
  <c r="H45" i="5"/>
  <c r="H46" i="5"/>
  <c r="H47" i="5"/>
  <c r="H48" i="5"/>
  <c r="H49" i="5"/>
  <c r="H50" i="5"/>
  <c r="H51" i="5"/>
  <c r="H52" i="5"/>
  <c r="H53" i="5"/>
  <c r="H54" i="5"/>
  <c r="H55" i="5"/>
  <c r="H56" i="5"/>
  <c r="H57" i="5"/>
  <c r="H58" i="5"/>
  <c r="H59" i="5"/>
  <c r="H60" i="5"/>
  <c r="H61" i="5"/>
  <c r="H62" i="5"/>
  <c r="H63" i="5"/>
  <c r="H64" i="5"/>
  <c r="H65" i="5"/>
  <c r="H66" i="5"/>
  <c r="H67" i="5"/>
  <c r="H68" i="5"/>
  <c r="H69" i="5"/>
  <c r="H70" i="5"/>
  <c r="H71" i="5"/>
  <c r="H72" i="5"/>
  <c r="H73" i="5"/>
  <c r="H74" i="5"/>
  <c r="H75" i="5"/>
  <c r="H3" i="5"/>
  <c r="H4" i="4"/>
  <c r="H5" i="4"/>
  <c r="H6" i="4"/>
  <c r="H7" i="4"/>
  <c r="H8" i="4"/>
  <c r="H9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H40" i="4"/>
  <c r="H41" i="4"/>
  <c r="H42" i="4"/>
  <c r="H43" i="4"/>
  <c r="H44" i="4"/>
  <c r="H45" i="4"/>
  <c r="H46" i="4"/>
  <c r="H47" i="4"/>
  <c r="H48" i="4"/>
  <c r="H49" i="4"/>
  <c r="H50" i="4"/>
  <c r="H51" i="4"/>
  <c r="H52" i="4"/>
  <c r="H53" i="4"/>
  <c r="H54" i="4"/>
  <c r="H55" i="4"/>
  <c r="H56" i="4"/>
  <c r="H57" i="4"/>
  <c r="H58" i="4"/>
  <c r="H59" i="4"/>
  <c r="H60" i="4"/>
  <c r="H61" i="4"/>
  <c r="H62" i="4"/>
  <c r="H63" i="4"/>
  <c r="H64" i="4"/>
  <c r="H65" i="4"/>
  <c r="H66" i="4"/>
  <c r="H67" i="4"/>
  <c r="H68" i="4"/>
  <c r="H69" i="4"/>
  <c r="H70" i="4"/>
  <c r="H71" i="4"/>
  <c r="H72" i="4"/>
  <c r="H73" i="4"/>
  <c r="H74" i="4"/>
  <c r="H75" i="4"/>
  <c r="H76" i="4"/>
  <c r="H77" i="4"/>
  <c r="H78" i="4"/>
  <c r="H79" i="4"/>
  <c r="H80" i="4"/>
  <c r="H81" i="4"/>
  <c r="H82" i="4"/>
  <c r="H83" i="4"/>
  <c r="H84" i="4"/>
  <c r="H85" i="4"/>
  <c r="H86" i="4"/>
  <c r="H87" i="4"/>
  <c r="H88" i="4"/>
  <c r="H89" i="4"/>
  <c r="H90" i="4"/>
  <c r="H91" i="4"/>
  <c r="H92" i="4"/>
  <c r="H93" i="4"/>
  <c r="H94" i="4"/>
  <c r="H95" i="4"/>
  <c r="H96" i="4"/>
  <c r="H97" i="4"/>
  <c r="H98" i="4"/>
  <c r="H99" i="4"/>
  <c r="H100" i="4"/>
  <c r="H101" i="4"/>
  <c r="H102" i="4"/>
  <c r="H103" i="4"/>
  <c r="H104" i="4"/>
  <c r="H105" i="4"/>
  <c r="H106" i="4"/>
  <c r="H107" i="4"/>
  <c r="H108" i="4"/>
  <c r="H109" i="4"/>
  <c r="H110" i="4"/>
  <c r="H111" i="4"/>
  <c r="H112" i="4"/>
  <c r="H113" i="4"/>
  <c r="H114" i="4"/>
  <c r="H115" i="4"/>
  <c r="H116" i="4"/>
  <c r="H117" i="4"/>
  <c r="H118" i="4"/>
  <c r="H119" i="4"/>
  <c r="H120" i="4"/>
  <c r="H121" i="4"/>
  <c r="H122" i="4"/>
  <c r="H123" i="4"/>
  <c r="H124" i="4"/>
  <c r="H125" i="4"/>
  <c r="H126" i="4"/>
  <c r="H127" i="4"/>
  <c r="H128" i="4"/>
  <c r="H129" i="4"/>
  <c r="H130" i="4"/>
  <c r="H131" i="4"/>
  <c r="H132" i="4"/>
  <c r="H133" i="4"/>
  <c r="H134" i="4"/>
  <c r="H135" i="4"/>
  <c r="H136" i="4"/>
  <c r="H137" i="4"/>
  <c r="H138" i="4"/>
  <c r="H139" i="4"/>
  <c r="H140" i="4"/>
  <c r="H141" i="4"/>
  <c r="H142" i="4"/>
  <c r="H143" i="4"/>
  <c r="H144" i="4"/>
  <c r="H145" i="4"/>
  <c r="H146" i="4"/>
  <c r="H147" i="4"/>
  <c r="H148" i="4"/>
  <c r="H149" i="4"/>
  <c r="H150" i="4"/>
  <c r="H151" i="4"/>
  <c r="H152" i="4"/>
  <c r="H153" i="4"/>
  <c r="H154" i="4"/>
  <c r="H155" i="4"/>
  <c r="H156" i="4"/>
  <c r="H157" i="4"/>
  <c r="H158" i="4"/>
  <c r="H159" i="4"/>
  <c r="H160" i="4"/>
  <c r="H161" i="4"/>
  <c r="H162" i="4"/>
  <c r="H163" i="4"/>
  <c r="H164" i="4"/>
  <c r="H165" i="4"/>
  <c r="H166" i="4"/>
  <c r="H167" i="4"/>
  <c r="H168" i="4"/>
  <c r="H169" i="4"/>
  <c r="H170" i="4"/>
  <c r="H171" i="4"/>
  <c r="H172" i="4"/>
  <c r="H173" i="4"/>
  <c r="H174" i="4"/>
  <c r="H175" i="4"/>
  <c r="H176" i="4"/>
  <c r="H177" i="4"/>
  <c r="H178" i="4"/>
  <c r="H179" i="4"/>
  <c r="H180" i="4"/>
  <c r="H181" i="4"/>
  <c r="H182" i="4"/>
  <c r="H183" i="4"/>
  <c r="H184" i="4"/>
  <c r="H185" i="4"/>
  <c r="H186" i="4"/>
  <c r="H187" i="4"/>
  <c r="H188" i="4"/>
  <c r="H189" i="4"/>
  <c r="H190" i="4"/>
  <c r="H191" i="4"/>
  <c r="H192" i="4"/>
  <c r="H193" i="4"/>
  <c r="H194" i="4"/>
  <c r="H195" i="4"/>
  <c r="H196" i="4"/>
  <c r="H197" i="4"/>
  <c r="H198" i="4"/>
  <c r="H199" i="4"/>
  <c r="H200" i="4"/>
  <c r="H201" i="4"/>
  <c r="H202" i="4"/>
  <c r="H203" i="4"/>
  <c r="H204" i="4"/>
  <c r="H205" i="4"/>
  <c r="H206" i="4"/>
  <c r="H207" i="4"/>
  <c r="H208" i="4"/>
  <c r="H209" i="4"/>
  <c r="H210" i="4"/>
  <c r="H211" i="4"/>
  <c r="H212" i="4"/>
  <c r="H213" i="4"/>
  <c r="H214" i="4"/>
  <c r="H215" i="4"/>
  <c r="H216" i="4"/>
  <c r="H217" i="4"/>
  <c r="H218" i="4"/>
  <c r="H219" i="4"/>
  <c r="H220" i="4"/>
  <c r="H221" i="4"/>
  <c r="H222" i="4"/>
  <c r="H223" i="4"/>
  <c r="H224" i="4"/>
  <c r="H225" i="4"/>
  <c r="H226" i="4"/>
  <c r="H227" i="4"/>
  <c r="H228" i="4"/>
  <c r="H229" i="4"/>
  <c r="H230" i="4"/>
  <c r="H231" i="4"/>
  <c r="H232" i="4"/>
  <c r="H233" i="4"/>
  <c r="H234" i="4"/>
  <c r="H235" i="4"/>
  <c r="H236" i="4"/>
  <c r="H237" i="4"/>
  <c r="H238" i="4"/>
  <c r="H239" i="4"/>
  <c r="H240" i="4"/>
  <c r="H241" i="4"/>
  <c r="H242" i="4"/>
  <c r="H243" i="4"/>
  <c r="H244" i="4"/>
  <c r="H245" i="4"/>
  <c r="H246" i="4"/>
  <c r="H247" i="4"/>
  <c r="H248" i="4"/>
  <c r="H249" i="4"/>
  <c r="H250" i="4"/>
  <c r="H251" i="4"/>
  <c r="H252" i="4"/>
  <c r="H253" i="4"/>
  <c r="H254" i="4"/>
  <c r="H255" i="4"/>
  <c r="H256" i="4"/>
  <c r="H257" i="4"/>
  <c r="H258" i="4"/>
  <c r="H259" i="4"/>
  <c r="H3" i="4"/>
  <c r="H4" i="3"/>
  <c r="H5" i="3"/>
  <c r="H6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51" i="3"/>
  <c r="H52" i="3"/>
  <c r="H53" i="3"/>
  <c r="H54" i="3"/>
  <c r="H55" i="3"/>
  <c r="H56" i="3"/>
  <c r="H57" i="3"/>
  <c r="H58" i="3"/>
  <c r="H59" i="3"/>
  <c r="H60" i="3"/>
  <c r="H61" i="3"/>
  <c r="H62" i="3"/>
  <c r="H63" i="3"/>
  <c r="H64" i="3"/>
  <c r="H65" i="3"/>
  <c r="H66" i="3"/>
  <c r="H67" i="3"/>
  <c r="H68" i="3"/>
  <c r="H69" i="3"/>
  <c r="H70" i="3"/>
  <c r="H71" i="3"/>
  <c r="H72" i="3"/>
  <c r="H73" i="3"/>
  <c r="H74" i="3"/>
  <c r="H75" i="3"/>
  <c r="H76" i="3"/>
  <c r="H77" i="3"/>
  <c r="H78" i="3"/>
  <c r="H79" i="3"/>
  <c r="H80" i="3"/>
  <c r="H81" i="3"/>
  <c r="H82" i="3"/>
  <c r="H83" i="3"/>
  <c r="H84" i="3"/>
  <c r="H85" i="3"/>
  <c r="H86" i="3"/>
  <c r="H87" i="3"/>
  <c r="H88" i="3"/>
  <c r="H89" i="3"/>
  <c r="H90" i="3"/>
  <c r="H91" i="3"/>
  <c r="H92" i="3"/>
  <c r="H93" i="3"/>
  <c r="H94" i="3"/>
  <c r="H95" i="3"/>
  <c r="H96" i="3"/>
  <c r="H97" i="3"/>
  <c r="H98" i="3"/>
  <c r="H99" i="3"/>
  <c r="H100" i="3"/>
  <c r="H101" i="3"/>
  <c r="H102" i="3"/>
  <c r="H103" i="3"/>
  <c r="H104" i="3"/>
  <c r="H105" i="3"/>
  <c r="H106" i="3"/>
  <c r="H107" i="3"/>
  <c r="H108" i="3"/>
  <c r="H109" i="3"/>
  <c r="H110" i="3"/>
  <c r="H111" i="3"/>
  <c r="H112" i="3"/>
  <c r="H113" i="3"/>
  <c r="H114" i="3"/>
  <c r="H115" i="3"/>
  <c r="H116" i="3"/>
  <c r="H117" i="3"/>
  <c r="H118" i="3"/>
  <c r="H119" i="3"/>
  <c r="H120" i="3"/>
  <c r="H121" i="3"/>
  <c r="H122" i="3"/>
  <c r="H123" i="3"/>
  <c r="H124" i="3"/>
  <c r="H125" i="3"/>
  <c r="H126" i="3"/>
  <c r="H127" i="3"/>
  <c r="H128" i="3"/>
  <c r="H129" i="3"/>
  <c r="H130" i="3"/>
  <c r="H131" i="3"/>
  <c r="H132" i="3"/>
  <c r="H133" i="3"/>
  <c r="H134" i="3"/>
  <c r="H135" i="3"/>
  <c r="H136" i="3"/>
  <c r="H137" i="3"/>
  <c r="H138" i="3"/>
  <c r="H139" i="3"/>
  <c r="H140" i="3"/>
  <c r="H141" i="3"/>
  <c r="H142" i="3"/>
  <c r="H143" i="3"/>
  <c r="H144" i="3"/>
  <c r="H145" i="3"/>
  <c r="H146" i="3"/>
  <c r="H147" i="3"/>
  <c r="H148" i="3"/>
  <c r="H149" i="3"/>
  <c r="H150" i="3"/>
  <c r="H151" i="3"/>
  <c r="H152" i="3"/>
  <c r="H153" i="3"/>
  <c r="H154" i="3"/>
  <c r="H155" i="3"/>
  <c r="H156" i="3"/>
  <c r="H157" i="3"/>
  <c r="H158" i="3"/>
  <c r="H159" i="3"/>
  <c r="H160" i="3"/>
  <c r="H161" i="3"/>
  <c r="H3" i="3"/>
  <c r="H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3" i="2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3" i="1"/>
  <c r="E24" i="22" l="1"/>
  <c r="E9" i="22"/>
  <c r="E8" i="22"/>
  <c r="E21" i="22"/>
  <c r="E17" i="22"/>
  <c r="E15" i="22"/>
  <c r="E14" i="22"/>
  <c r="E13" i="22"/>
  <c r="E12" i="22"/>
  <c r="E11" i="22"/>
  <c r="E10" i="22"/>
  <c r="E6" i="22"/>
  <c r="E2" i="22"/>
  <c r="C31" i="22" l="1"/>
  <c r="C30" i="22" l="1"/>
  <c r="C27" i="22" l="1"/>
  <c r="C28" i="22" s="1"/>
  <c r="C29" i="22" s="1"/>
  <c r="I4" i="21" l="1"/>
  <c r="I5" i="21"/>
  <c r="I6" i="21"/>
  <c r="I7" i="21"/>
  <c r="I8" i="21"/>
  <c r="I9" i="21"/>
  <c r="I10" i="21"/>
  <c r="I11" i="21"/>
  <c r="I12" i="21"/>
  <c r="I13" i="21"/>
  <c r="I14" i="21"/>
  <c r="I15" i="21"/>
  <c r="I16" i="21"/>
  <c r="I17" i="21"/>
  <c r="I18" i="21"/>
  <c r="I19" i="21"/>
  <c r="I20" i="21"/>
  <c r="I21" i="21"/>
  <c r="I22" i="21"/>
  <c r="I23" i="21"/>
  <c r="I24" i="21"/>
  <c r="I25" i="21"/>
  <c r="I26" i="21"/>
  <c r="I27" i="21"/>
  <c r="I28" i="21"/>
  <c r="I29" i="21"/>
  <c r="I30" i="21"/>
  <c r="I31" i="21"/>
  <c r="I32" i="21"/>
  <c r="I33" i="21"/>
  <c r="I34" i="21"/>
  <c r="I35" i="21"/>
  <c r="I36" i="21"/>
  <c r="I37" i="21"/>
  <c r="I38" i="21"/>
  <c r="I39" i="21"/>
  <c r="I40" i="21"/>
  <c r="I41" i="21"/>
  <c r="I42" i="21"/>
  <c r="I43" i="21"/>
  <c r="I44" i="21"/>
  <c r="I45" i="21"/>
  <c r="I46" i="21"/>
  <c r="I47" i="21"/>
  <c r="I48" i="21"/>
  <c r="I49" i="21"/>
  <c r="I50" i="21"/>
  <c r="I51" i="21"/>
  <c r="I52" i="21"/>
  <c r="I53" i="21"/>
  <c r="I54" i="21"/>
  <c r="I55" i="21"/>
  <c r="I56" i="21"/>
  <c r="I57" i="21"/>
  <c r="I58" i="21"/>
  <c r="I59" i="21"/>
  <c r="I60" i="21"/>
  <c r="I61" i="21"/>
  <c r="I62" i="21"/>
  <c r="I63" i="21"/>
  <c r="I64" i="21"/>
  <c r="I65" i="21"/>
  <c r="I66" i="21"/>
  <c r="I67" i="21"/>
  <c r="I68" i="21"/>
  <c r="I69" i="21"/>
  <c r="I70" i="21"/>
  <c r="I71" i="21"/>
  <c r="I72" i="21"/>
  <c r="I73" i="21"/>
  <c r="I74" i="21"/>
  <c r="I75" i="21"/>
  <c r="I76" i="21"/>
  <c r="I77" i="21"/>
  <c r="I78" i="21"/>
  <c r="I79" i="21"/>
  <c r="I80" i="21"/>
  <c r="I81" i="21"/>
  <c r="I82" i="21"/>
  <c r="I83" i="21"/>
  <c r="I84" i="21"/>
  <c r="I85" i="21"/>
  <c r="I86" i="21"/>
  <c r="I87" i="21"/>
  <c r="I88" i="21"/>
  <c r="I89" i="21"/>
  <c r="I90" i="21"/>
  <c r="I91" i="21"/>
  <c r="I92" i="21"/>
  <c r="I93" i="21"/>
  <c r="I94" i="21"/>
  <c r="I95" i="21"/>
  <c r="I96" i="21"/>
  <c r="I97" i="21"/>
  <c r="I98" i="21"/>
  <c r="I99" i="21"/>
  <c r="I100" i="21"/>
  <c r="I101" i="21"/>
  <c r="I102" i="21"/>
  <c r="I103" i="21"/>
  <c r="I104" i="21"/>
  <c r="I105" i="21"/>
  <c r="I106" i="21"/>
  <c r="I107" i="21"/>
  <c r="I108" i="21"/>
  <c r="I109" i="21"/>
  <c r="I110" i="21"/>
  <c r="I111" i="21"/>
  <c r="I112" i="21"/>
  <c r="I113" i="21"/>
  <c r="I114" i="21"/>
  <c r="I115" i="21"/>
  <c r="I116" i="21"/>
  <c r="I117" i="21"/>
  <c r="I118" i="21"/>
  <c r="I119" i="21"/>
  <c r="I120" i="21"/>
  <c r="I121" i="21"/>
  <c r="I122" i="21"/>
  <c r="I123" i="21"/>
  <c r="I124" i="21"/>
  <c r="I125" i="21"/>
  <c r="I126" i="21"/>
  <c r="I127" i="21"/>
  <c r="I128" i="21"/>
  <c r="I129" i="21"/>
  <c r="I130" i="21"/>
  <c r="I131" i="21"/>
  <c r="I132" i="21"/>
  <c r="I133" i="21"/>
  <c r="I134" i="21"/>
  <c r="I135" i="21"/>
  <c r="I136" i="21"/>
  <c r="I137" i="21"/>
  <c r="I138" i="21"/>
  <c r="I139" i="21"/>
  <c r="I140" i="21"/>
  <c r="I141" i="21"/>
  <c r="I142" i="21"/>
  <c r="I143" i="21"/>
  <c r="I144" i="21"/>
  <c r="I145" i="21"/>
  <c r="I146" i="21"/>
  <c r="I147" i="21"/>
  <c r="I148" i="21"/>
  <c r="I149" i="21"/>
  <c r="I150" i="21"/>
  <c r="I151" i="21"/>
  <c r="I152" i="21"/>
  <c r="I153" i="21"/>
  <c r="I3" i="21"/>
  <c r="I4" i="20"/>
  <c r="I5" i="20"/>
  <c r="I6" i="20"/>
  <c r="I7" i="20"/>
  <c r="I8" i="20"/>
  <c r="I9" i="20"/>
  <c r="I10" i="20"/>
  <c r="I11" i="20"/>
  <c r="I12" i="20"/>
  <c r="I13" i="20"/>
  <c r="I14" i="20"/>
  <c r="I15" i="20"/>
  <c r="I16" i="20"/>
  <c r="I17" i="20"/>
  <c r="I18" i="20"/>
  <c r="I19" i="20"/>
  <c r="I20" i="20"/>
  <c r="I21" i="20"/>
  <c r="I22" i="20"/>
  <c r="I23" i="20"/>
  <c r="I24" i="20"/>
  <c r="I25" i="20"/>
  <c r="I26" i="20"/>
  <c r="I27" i="20"/>
  <c r="I28" i="20"/>
  <c r="I29" i="20"/>
  <c r="I30" i="20"/>
  <c r="I31" i="20"/>
  <c r="I32" i="20"/>
  <c r="I33" i="20"/>
  <c r="I34" i="20"/>
  <c r="I35" i="20"/>
  <c r="I36" i="20"/>
  <c r="I37" i="20"/>
  <c r="I38" i="20"/>
  <c r="I39" i="20"/>
  <c r="I40" i="20"/>
  <c r="I41" i="20"/>
  <c r="I42" i="20"/>
  <c r="I43" i="20"/>
  <c r="I44" i="20"/>
  <c r="I45" i="20"/>
  <c r="I46" i="20"/>
  <c r="I47" i="20"/>
  <c r="I48" i="20"/>
  <c r="I49" i="20"/>
  <c r="I50" i="20"/>
  <c r="I51" i="20"/>
  <c r="I52" i="20"/>
  <c r="I53" i="20"/>
  <c r="I54" i="20"/>
  <c r="I3" i="20"/>
  <c r="I4" i="19"/>
  <c r="I5" i="19"/>
  <c r="I6" i="19"/>
  <c r="I7" i="19"/>
  <c r="I8" i="19"/>
  <c r="I9" i="19"/>
  <c r="I10" i="19"/>
  <c r="I11" i="19"/>
  <c r="I12" i="19"/>
  <c r="I13" i="19"/>
  <c r="I14" i="19"/>
  <c r="I15" i="19"/>
  <c r="I16" i="19"/>
  <c r="I17" i="19"/>
  <c r="I18" i="19"/>
  <c r="I19" i="19"/>
  <c r="I20" i="19"/>
  <c r="I21" i="19"/>
  <c r="I22" i="19"/>
  <c r="I23" i="19"/>
  <c r="I24" i="19"/>
  <c r="I25" i="19"/>
  <c r="I26" i="19"/>
  <c r="I27" i="19"/>
  <c r="I28" i="19"/>
  <c r="I29" i="19"/>
  <c r="I30" i="19"/>
  <c r="I31" i="19"/>
  <c r="I32" i="19"/>
  <c r="I33" i="19"/>
  <c r="I34" i="19"/>
  <c r="I35" i="19"/>
  <c r="I36" i="19"/>
  <c r="I37" i="19"/>
  <c r="I38" i="19"/>
  <c r="I39" i="19"/>
  <c r="I40" i="19"/>
  <c r="I41" i="19"/>
  <c r="I42" i="19"/>
  <c r="I43" i="19"/>
  <c r="I44" i="19"/>
  <c r="I45" i="19"/>
  <c r="I46" i="19"/>
  <c r="I47" i="19"/>
  <c r="I48" i="19"/>
  <c r="I49" i="19"/>
  <c r="I50" i="19"/>
  <c r="I51" i="19"/>
  <c r="I52" i="19"/>
  <c r="I53" i="19"/>
  <c r="I54" i="19"/>
  <c r="I55" i="19"/>
  <c r="I56" i="19"/>
  <c r="I57" i="19"/>
  <c r="I58" i="19"/>
  <c r="I59" i="19"/>
  <c r="I60" i="19"/>
  <c r="I61" i="19"/>
  <c r="I62" i="19"/>
  <c r="I63" i="19"/>
  <c r="I64" i="19"/>
  <c r="I65" i="19"/>
  <c r="I66" i="19"/>
  <c r="I67" i="19"/>
  <c r="I68" i="19"/>
  <c r="I69" i="19"/>
  <c r="I70" i="19"/>
  <c r="I71" i="19"/>
  <c r="I72" i="19"/>
  <c r="I73" i="19"/>
  <c r="I74" i="19"/>
  <c r="I75" i="19"/>
  <c r="I76" i="19"/>
  <c r="I77" i="19"/>
  <c r="I78" i="19"/>
  <c r="I79" i="19"/>
  <c r="I80" i="19"/>
  <c r="I81" i="19"/>
  <c r="I82" i="19"/>
  <c r="I83" i="19"/>
  <c r="I84" i="19"/>
  <c r="I85" i="19"/>
  <c r="I86" i="19"/>
  <c r="I87" i="19"/>
  <c r="I88" i="19"/>
  <c r="I89" i="19"/>
  <c r="I90" i="19"/>
  <c r="I91" i="19"/>
  <c r="I92" i="19"/>
  <c r="I93" i="19"/>
  <c r="I94" i="19"/>
  <c r="I95" i="19"/>
  <c r="I96" i="19"/>
  <c r="I97" i="19"/>
  <c r="I98" i="19"/>
  <c r="I99" i="19"/>
  <c r="I100" i="19"/>
  <c r="I101" i="19"/>
  <c r="I102" i="19"/>
  <c r="I3" i="19"/>
  <c r="I4" i="18"/>
  <c r="I5" i="18"/>
  <c r="I6" i="18"/>
  <c r="I7" i="18"/>
  <c r="I8" i="18"/>
  <c r="I9" i="18"/>
  <c r="I10" i="18"/>
  <c r="I11" i="18"/>
  <c r="I12" i="18"/>
  <c r="I13" i="18"/>
  <c r="I14" i="18"/>
  <c r="I15" i="18"/>
  <c r="I16" i="18"/>
  <c r="I17" i="18"/>
  <c r="I18" i="18"/>
  <c r="I19" i="18"/>
  <c r="I20" i="18"/>
  <c r="I21" i="18"/>
  <c r="I22" i="18"/>
  <c r="I23" i="18"/>
  <c r="I24" i="18"/>
  <c r="I25" i="18"/>
  <c r="I26" i="18"/>
  <c r="I27" i="18"/>
  <c r="I28" i="18"/>
  <c r="I29" i="18"/>
  <c r="I30" i="18"/>
  <c r="I31" i="18"/>
  <c r="I32" i="18"/>
  <c r="I33" i="18"/>
  <c r="I34" i="18"/>
  <c r="I35" i="18"/>
  <c r="I36" i="18"/>
  <c r="I37" i="18"/>
  <c r="I38" i="18"/>
  <c r="I39" i="18"/>
  <c r="I40" i="18"/>
  <c r="I41" i="18"/>
  <c r="I42" i="18"/>
  <c r="I43" i="18"/>
  <c r="I44" i="18"/>
  <c r="I45" i="18"/>
  <c r="I46" i="18"/>
  <c r="I47" i="18"/>
  <c r="I48" i="18"/>
  <c r="I49" i="18"/>
  <c r="I50" i="18"/>
  <c r="I51" i="18"/>
  <c r="I52" i="18"/>
  <c r="I53" i="18"/>
  <c r="I54" i="18"/>
  <c r="I55" i="18"/>
  <c r="I56" i="18"/>
  <c r="I57" i="18"/>
  <c r="I58" i="18"/>
  <c r="I59" i="18"/>
  <c r="I60" i="18"/>
  <c r="I61" i="18"/>
  <c r="I62" i="18"/>
  <c r="I63" i="18"/>
  <c r="I64" i="18"/>
  <c r="I65" i="18"/>
  <c r="I66" i="18"/>
  <c r="I67" i="18"/>
  <c r="I68" i="18"/>
  <c r="I69" i="18"/>
  <c r="I70" i="18"/>
  <c r="I71" i="18"/>
  <c r="I72" i="18"/>
  <c r="I73" i="18"/>
  <c r="I74" i="18"/>
  <c r="I75" i="18"/>
  <c r="I76" i="18"/>
  <c r="I77" i="18"/>
  <c r="I78" i="18"/>
  <c r="I79" i="18"/>
  <c r="I80" i="18"/>
  <c r="I81" i="18"/>
  <c r="I82" i="18"/>
  <c r="I83" i="18"/>
  <c r="I84" i="18"/>
  <c r="I85" i="18"/>
  <c r="I86" i="18"/>
  <c r="I87" i="18"/>
  <c r="I88" i="18"/>
  <c r="I89" i="18"/>
  <c r="I90" i="18"/>
  <c r="I91" i="18"/>
  <c r="I92" i="18"/>
  <c r="I93" i="18"/>
  <c r="I94" i="18"/>
  <c r="I95" i="18"/>
  <c r="I96" i="18"/>
  <c r="I97" i="18"/>
  <c r="I98" i="18"/>
  <c r="I99" i="18"/>
  <c r="I100" i="18"/>
  <c r="I101" i="18"/>
  <c r="I102" i="18"/>
  <c r="I3" i="18"/>
  <c r="I4" i="17"/>
  <c r="I5" i="17"/>
  <c r="I6" i="17"/>
  <c r="I7" i="17"/>
  <c r="I8" i="17"/>
  <c r="I9" i="17"/>
  <c r="I10" i="17"/>
  <c r="I11" i="17"/>
  <c r="I12" i="17"/>
  <c r="I13" i="17"/>
  <c r="I14" i="17"/>
  <c r="I15" i="17"/>
  <c r="I16" i="17"/>
  <c r="I17" i="17"/>
  <c r="I18" i="17"/>
  <c r="I19" i="17"/>
  <c r="I20" i="17"/>
  <c r="I21" i="17"/>
  <c r="I22" i="17"/>
  <c r="I23" i="17"/>
  <c r="I24" i="17"/>
  <c r="I25" i="17"/>
  <c r="I26" i="17"/>
  <c r="I27" i="17"/>
  <c r="I28" i="17"/>
  <c r="I29" i="17"/>
  <c r="I30" i="17"/>
  <c r="I31" i="17"/>
  <c r="I32" i="17"/>
  <c r="I33" i="17"/>
  <c r="I34" i="17"/>
  <c r="I35" i="17"/>
  <c r="I36" i="17"/>
  <c r="I37" i="17"/>
  <c r="I38" i="17"/>
  <c r="I39" i="17"/>
  <c r="I40" i="17"/>
  <c r="I41" i="17"/>
  <c r="I42" i="17"/>
  <c r="I43" i="17"/>
  <c r="I44" i="17"/>
  <c r="I45" i="17"/>
  <c r="I46" i="17"/>
  <c r="I47" i="17"/>
  <c r="I48" i="17"/>
  <c r="I49" i="17"/>
  <c r="I50" i="17"/>
  <c r="I51" i="17"/>
  <c r="I52" i="17"/>
  <c r="I53" i="17"/>
  <c r="I54" i="17"/>
  <c r="I55" i="17"/>
  <c r="I56" i="17"/>
  <c r="I57" i="17"/>
  <c r="I58" i="17"/>
  <c r="I59" i="17"/>
  <c r="I60" i="17"/>
  <c r="I61" i="17"/>
  <c r="I62" i="17"/>
  <c r="I63" i="17"/>
  <c r="I64" i="17"/>
  <c r="I65" i="17"/>
  <c r="I66" i="17"/>
  <c r="I67" i="17"/>
  <c r="I68" i="17"/>
  <c r="I69" i="17"/>
  <c r="I70" i="17"/>
  <c r="I71" i="17"/>
  <c r="I72" i="17"/>
  <c r="I73" i="17"/>
  <c r="I74" i="17"/>
  <c r="I75" i="17"/>
  <c r="I76" i="17"/>
  <c r="I77" i="17"/>
  <c r="I78" i="17"/>
  <c r="I79" i="17"/>
  <c r="I80" i="17"/>
  <c r="I81" i="17"/>
  <c r="I82" i="17"/>
  <c r="I83" i="17"/>
  <c r="I84" i="17"/>
  <c r="I85" i="17"/>
  <c r="I86" i="17"/>
  <c r="I87" i="17"/>
  <c r="I88" i="17"/>
  <c r="I89" i="17"/>
  <c r="I90" i="17"/>
  <c r="I91" i="17"/>
  <c r="I92" i="17"/>
  <c r="I93" i="17"/>
  <c r="I94" i="17"/>
  <c r="I95" i="17"/>
  <c r="I96" i="17"/>
  <c r="I97" i="17"/>
  <c r="I98" i="17"/>
  <c r="I99" i="17"/>
  <c r="I100" i="17"/>
  <c r="I101" i="17"/>
  <c r="I102" i="17"/>
  <c r="I103" i="17"/>
  <c r="I104" i="17"/>
  <c r="I105" i="17"/>
  <c r="I106" i="17"/>
  <c r="I107" i="17"/>
  <c r="I108" i="17"/>
  <c r="I109" i="17"/>
  <c r="I110" i="17"/>
  <c r="I111" i="17"/>
  <c r="I112" i="17"/>
  <c r="I3" i="17"/>
  <c r="I4" i="16"/>
  <c r="I5" i="16"/>
  <c r="I6" i="16"/>
  <c r="I7" i="16"/>
  <c r="I8" i="16"/>
  <c r="I9" i="16"/>
  <c r="I10" i="16"/>
  <c r="I11" i="16"/>
  <c r="I12" i="16"/>
  <c r="I13" i="16"/>
  <c r="I14" i="16"/>
  <c r="I15" i="16"/>
  <c r="I16" i="16"/>
  <c r="I17" i="16"/>
  <c r="I18" i="16"/>
  <c r="I19" i="16"/>
  <c r="I20" i="16"/>
  <c r="I21" i="16"/>
  <c r="I22" i="16"/>
  <c r="I23" i="16"/>
  <c r="I24" i="16"/>
  <c r="I25" i="16"/>
  <c r="I26" i="16"/>
  <c r="I27" i="16"/>
  <c r="I28" i="16"/>
  <c r="I29" i="16"/>
  <c r="I30" i="16"/>
  <c r="I31" i="16"/>
  <c r="I32" i="16"/>
  <c r="I33" i="16"/>
  <c r="I34" i="16"/>
  <c r="I35" i="16"/>
  <c r="I36" i="16"/>
  <c r="I37" i="16"/>
  <c r="I38" i="16"/>
  <c r="I39" i="16"/>
  <c r="I40" i="16"/>
  <c r="I41" i="16"/>
  <c r="I42" i="16"/>
  <c r="I43" i="16"/>
  <c r="I44" i="16"/>
  <c r="I45" i="16"/>
  <c r="I46" i="16"/>
  <c r="I47" i="16"/>
  <c r="I48" i="16"/>
  <c r="I49" i="16"/>
  <c r="I50" i="16"/>
  <c r="I51" i="16"/>
  <c r="I52" i="16"/>
  <c r="I53" i="16"/>
  <c r="I54" i="16"/>
  <c r="I55" i="16"/>
  <c r="I56" i="16"/>
  <c r="I57" i="16"/>
  <c r="I58" i="16"/>
  <c r="I59" i="16"/>
  <c r="I60" i="16"/>
  <c r="I61" i="16"/>
  <c r="I62" i="16"/>
  <c r="I63" i="16"/>
  <c r="I64" i="16"/>
  <c r="I65" i="16"/>
  <c r="I66" i="16"/>
  <c r="I67" i="16"/>
  <c r="I68" i="16"/>
  <c r="I69" i="16"/>
  <c r="I70" i="16"/>
  <c r="I71" i="16"/>
  <c r="I72" i="16"/>
  <c r="I73" i="16"/>
  <c r="I74" i="16"/>
  <c r="I75" i="16"/>
  <c r="I76" i="16"/>
  <c r="I77" i="16"/>
  <c r="I78" i="16"/>
  <c r="I79" i="16"/>
  <c r="I80" i="16"/>
  <c r="I81" i="16"/>
  <c r="I82" i="16"/>
  <c r="I83" i="16"/>
  <c r="I84" i="16"/>
  <c r="I85" i="16"/>
  <c r="I86" i="16"/>
  <c r="I87" i="16"/>
  <c r="I88" i="16"/>
  <c r="I89" i="16"/>
  <c r="I90" i="16"/>
  <c r="I91" i="16"/>
  <c r="I92" i="16"/>
  <c r="I93" i="16"/>
  <c r="I94" i="16"/>
  <c r="I95" i="16"/>
  <c r="I96" i="16"/>
  <c r="I97" i="16"/>
  <c r="I98" i="16"/>
  <c r="I99" i="16"/>
  <c r="I100" i="16"/>
  <c r="I101" i="16"/>
  <c r="I102" i="16"/>
  <c r="I103" i="16"/>
  <c r="I104" i="16"/>
  <c r="I105" i="16"/>
  <c r="I106" i="16"/>
  <c r="I107" i="16"/>
  <c r="I108" i="16"/>
  <c r="I109" i="16"/>
  <c r="I110" i="16"/>
  <c r="I111" i="16"/>
  <c r="I112" i="16"/>
  <c r="I113" i="16"/>
  <c r="I114" i="16"/>
  <c r="I115" i="16"/>
  <c r="I116" i="16"/>
  <c r="I117" i="16"/>
  <c r="I118" i="16"/>
  <c r="I119" i="16"/>
  <c r="I120" i="16"/>
  <c r="I121" i="16"/>
  <c r="I122" i="16"/>
  <c r="I123" i="16"/>
  <c r="I124" i="16"/>
  <c r="I125" i="16"/>
  <c r="I126" i="16"/>
  <c r="I127" i="16"/>
  <c r="I128" i="16"/>
  <c r="I129" i="16"/>
  <c r="I130" i="16"/>
  <c r="I131" i="16"/>
  <c r="I132" i="16"/>
  <c r="I133" i="16"/>
  <c r="I134" i="16"/>
  <c r="I135" i="16"/>
  <c r="I136" i="16"/>
  <c r="I137" i="16"/>
  <c r="I138" i="16"/>
  <c r="I139" i="16"/>
  <c r="I140" i="16"/>
  <c r="I141" i="16"/>
  <c r="I142" i="16"/>
  <c r="I143" i="16"/>
  <c r="I144" i="16"/>
  <c r="I145" i="16"/>
  <c r="I146" i="16"/>
  <c r="I147" i="16"/>
  <c r="I148" i="16"/>
  <c r="I149" i="16"/>
  <c r="I150" i="16"/>
  <c r="I151" i="16"/>
  <c r="I152" i="16"/>
  <c r="I153" i="16"/>
  <c r="I3" i="16"/>
  <c r="I4" i="15"/>
  <c r="I5" i="15"/>
  <c r="I6" i="15"/>
  <c r="I7" i="15"/>
  <c r="I8" i="15"/>
  <c r="I9" i="15"/>
  <c r="I10" i="15"/>
  <c r="I11" i="15"/>
  <c r="I12" i="15"/>
  <c r="I13" i="15"/>
  <c r="I14" i="15"/>
  <c r="I15" i="15"/>
  <c r="I16" i="15"/>
  <c r="I17" i="15"/>
  <c r="I18" i="15"/>
  <c r="I19" i="15"/>
  <c r="I20" i="15"/>
  <c r="I21" i="15"/>
  <c r="I22" i="15"/>
  <c r="I23" i="15"/>
  <c r="I24" i="15"/>
  <c r="I25" i="15"/>
  <c r="I26" i="15"/>
  <c r="I27" i="15"/>
  <c r="I28" i="15"/>
  <c r="I29" i="15"/>
  <c r="I30" i="15"/>
  <c r="I31" i="15"/>
  <c r="I32" i="15"/>
  <c r="I33" i="15"/>
  <c r="I34" i="15"/>
  <c r="I35" i="15"/>
  <c r="I36" i="15"/>
  <c r="I37" i="15"/>
  <c r="I38" i="15"/>
  <c r="I39" i="15"/>
  <c r="I40" i="15"/>
  <c r="I41" i="15"/>
  <c r="I42" i="15"/>
  <c r="I43" i="15"/>
  <c r="I44" i="15"/>
  <c r="I45" i="15"/>
  <c r="I46" i="15"/>
  <c r="I47" i="15"/>
  <c r="I48" i="15"/>
  <c r="I49" i="15"/>
  <c r="I50" i="15"/>
  <c r="I51" i="15"/>
  <c r="I52" i="15"/>
  <c r="I53" i="15"/>
  <c r="I54" i="15"/>
  <c r="I55" i="15"/>
  <c r="I56" i="15"/>
  <c r="I57" i="15"/>
  <c r="I58" i="15"/>
  <c r="I59" i="15"/>
  <c r="I60" i="15"/>
  <c r="I61" i="15"/>
  <c r="I62" i="15"/>
  <c r="I63" i="15"/>
  <c r="I64" i="15"/>
  <c r="I65" i="15"/>
  <c r="I66" i="15"/>
  <c r="I67" i="15"/>
  <c r="I68" i="15"/>
  <c r="I69" i="15"/>
  <c r="I70" i="15"/>
  <c r="I71" i="15"/>
  <c r="I72" i="15"/>
  <c r="I73" i="15"/>
  <c r="I74" i="15"/>
  <c r="I75" i="15"/>
  <c r="I76" i="15"/>
  <c r="I77" i="15"/>
  <c r="I78" i="15"/>
  <c r="I79" i="15"/>
  <c r="I80" i="15"/>
  <c r="I81" i="15"/>
  <c r="I82" i="15"/>
  <c r="I83" i="15"/>
  <c r="I84" i="15"/>
  <c r="I85" i="15"/>
  <c r="I86" i="15"/>
  <c r="I87" i="15"/>
  <c r="I88" i="15"/>
  <c r="I89" i="15"/>
  <c r="I90" i="15"/>
  <c r="I91" i="15"/>
  <c r="I92" i="15"/>
  <c r="I93" i="15"/>
  <c r="I94" i="15"/>
  <c r="I95" i="15"/>
  <c r="I96" i="15"/>
  <c r="I97" i="15"/>
  <c r="I98" i="15"/>
  <c r="I99" i="15"/>
  <c r="I100" i="15"/>
  <c r="I101" i="15"/>
  <c r="I102" i="15"/>
  <c r="I103" i="15"/>
  <c r="I104" i="15"/>
  <c r="I105" i="15"/>
  <c r="I106" i="15"/>
  <c r="I107" i="15"/>
  <c r="I108" i="15"/>
  <c r="I109" i="15"/>
  <c r="I110" i="15"/>
  <c r="I111" i="15"/>
  <c r="I112" i="15"/>
  <c r="I113" i="15"/>
  <c r="I114" i="15"/>
  <c r="I115" i="15"/>
  <c r="I116" i="15"/>
  <c r="I117" i="15"/>
  <c r="I118" i="15"/>
  <c r="I119" i="15"/>
  <c r="I120" i="15"/>
  <c r="I121" i="15"/>
  <c r="I122" i="15"/>
  <c r="I123" i="15"/>
  <c r="I124" i="15"/>
  <c r="I125" i="15"/>
  <c r="I126" i="15"/>
  <c r="I127" i="15"/>
  <c r="I128" i="15"/>
  <c r="I129" i="15"/>
  <c r="I130" i="15"/>
  <c r="I131" i="15"/>
  <c r="I132" i="15"/>
  <c r="I133" i="15"/>
  <c r="I134" i="15"/>
  <c r="I135" i="15"/>
  <c r="I136" i="15"/>
  <c r="I137" i="15"/>
  <c r="I138" i="15"/>
  <c r="I139" i="15"/>
  <c r="I140" i="15"/>
  <c r="I141" i="15"/>
  <c r="I142" i="15"/>
  <c r="I143" i="15"/>
  <c r="I144" i="15"/>
  <c r="I145" i="15"/>
  <c r="I146" i="15"/>
  <c r="I147" i="15"/>
  <c r="I148" i="15"/>
  <c r="I149" i="15"/>
  <c r="I150" i="15"/>
  <c r="I151" i="15"/>
  <c r="I152" i="15"/>
  <c r="I153" i="15"/>
  <c r="I154" i="15"/>
  <c r="I155" i="15"/>
  <c r="I156" i="15"/>
  <c r="I157" i="15"/>
  <c r="I158" i="15"/>
  <c r="I159" i="15"/>
  <c r="I160" i="15"/>
  <c r="I161" i="15"/>
  <c r="I162" i="15"/>
  <c r="I163" i="15"/>
  <c r="I164" i="15"/>
  <c r="I165" i="15"/>
  <c r="I166" i="15"/>
  <c r="I167" i="15"/>
  <c r="I168" i="15"/>
  <c r="I169" i="15"/>
  <c r="I170" i="15"/>
  <c r="I171" i="15"/>
  <c r="I172" i="15"/>
  <c r="I173" i="15"/>
  <c r="I174" i="15"/>
  <c r="I175" i="15"/>
  <c r="I176" i="15"/>
  <c r="I177" i="15"/>
  <c r="I178" i="15"/>
  <c r="I179" i="15"/>
  <c r="I180" i="15"/>
  <c r="I181" i="15"/>
  <c r="I182" i="15"/>
  <c r="I183" i="15"/>
  <c r="I184" i="15"/>
  <c r="I185" i="15"/>
  <c r="I186" i="15"/>
  <c r="I187" i="15"/>
  <c r="I188" i="15"/>
  <c r="I189" i="15"/>
  <c r="I190" i="15"/>
  <c r="I191" i="15"/>
  <c r="I192" i="15"/>
  <c r="I193" i="15"/>
  <c r="I194" i="15"/>
  <c r="I195" i="15"/>
  <c r="I196" i="15"/>
  <c r="I197" i="15"/>
  <c r="I198" i="15"/>
  <c r="I199" i="15"/>
  <c r="I200" i="15"/>
  <c r="I201" i="15"/>
  <c r="I202" i="15"/>
  <c r="I203" i="15"/>
  <c r="I204" i="15"/>
  <c r="I205" i="15"/>
  <c r="I206" i="15"/>
  <c r="I207" i="15"/>
  <c r="I208" i="15"/>
  <c r="I209" i="15"/>
  <c r="I210" i="15"/>
  <c r="I211" i="15"/>
  <c r="I212" i="15"/>
  <c r="I213" i="15"/>
  <c r="I214" i="15"/>
  <c r="I215" i="15"/>
  <c r="I216" i="15"/>
  <c r="I217" i="15"/>
  <c r="I218" i="15"/>
  <c r="I219" i="15"/>
  <c r="I220" i="15"/>
  <c r="I221" i="15"/>
  <c r="I222" i="15"/>
  <c r="I223" i="15"/>
  <c r="I224" i="15"/>
  <c r="I225" i="15"/>
  <c r="I226" i="15"/>
  <c r="I227" i="15"/>
  <c r="I228" i="15"/>
  <c r="I229" i="15"/>
  <c r="I230" i="15"/>
  <c r="I231" i="15"/>
  <c r="I232" i="15"/>
  <c r="I233" i="15"/>
  <c r="I234" i="15"/>
  <c r="I235" i="15"/>
  <c r="I236" i="15"/>
  <c r="I237" i="15"/>
  <c r="I238" i="15"/>
  <c r="I239" i="15"/>
  <c r="I240" i="15"/>
  <c r="I241" i="15"/>
  <c r="I242" i="15"/>
  <c r="I243" i="15"/>
  <c r="I244" i="15"/>
  <c r="I245" i="15"/>
  <c r="I246" i="15"/>
  <c r="I247" i="15"/>
  <c r="I248" i="15"/>
  <c r="I249" i="15"/>
  <c r="I250" i="15"/>
  <c r="I251" i="15"/>
  <c r="I252" i="15"/>
  <c r="I253" i="15"/>
  <c r="I254" i="15"/>
  <c r="I255" i="15"/>
  <c r="I256" i="15"/>
  <c r="I257" i="15"/>
  <c r="I258" i="15"/>
  <c r="I259" i="15"/>
  <c r="I260" i="15"/>
  <c r="I261" i="15"/>
  <c r="I262" i="15"/>
  <c r="I263" i="15"/>
  <c r="I264" i="15"/>
  <c r="I265" i="15"/>
  <c r="I266" i="15"/>
  <c r="I267" i="15"/>
  <c r="I268" i="15"/>
  <c r="I269" i="15"/>
  <c r="I270" i="15"/>
  <c r="I271" i="15"/>
  <c r="I272" i="15"/>
  <c r="I273" i="15"/>
  <c r="I274" i="15"/>
  <c r="I275" i="15"/>
  <c r="I276" i="15"/>
  <c r="I277" i="15"/>
  <c r="I278" i="15"/>
  <c r="I279" i="15"/>
  <c r="I280" i="15"/>
  <c r="I281" i="15"/>
  <c r="I282" i="15"/>
  <c r="I283" i="15"/>
  <c r="I284" i="15"/>
  <c r="I285" i="15"/>
  <c r="I286" i="15"/>
  <c r="I287" i="15"/>
  <c r="I288" i="15"/>
  <c r="I289" i="15"/>
  <c r="I290" i="15"/>
  <c r="I291" i="15"/>
  <c r="I292" i="15"/>
  <c r="I293" i="15"/>
  <c r="I294" i="15"/>
  <c r="I295" i="15"/>
  <c r="I296" i="15"/>
  <c r="I297" i="15"/>
  <c r="I298" i="15"/>
  <c r="I299" i="15"/>
  <c r="I300" i="15"/>
  <c r="I301" i="15"/>
  <c r="I302" i="15"/>
  <c r="I303" i="15"/>
  <c r="I304" i="15"/>
  <c r="I305" i="15"/>
  <c r="I306" i="15"/>
  <c r="I307" i="15"/>
  <c r="I308" i="15"/>
  <c r="I309" i="15"/>
  <c r="I310" i="15"/>
  <c r="I311" i="15"/>
  <c r="I312" i="15"/>
  <c r="I313" i="15"/>
  <c r="I314" i="15"/>
  <c r="I315" i="15"/>
  <c r="I316" i="15"/>
  <c r="I317" i="15"/>
  <c r="I318" i="15"/>
  <c r="I319" i="15"/>
  <c r="I320" i="15"/>
  <c r="I321" i="15"/>
  <c r="I322" i="15"/>
  <c r="I323" i="15"/>
  <c r="I324" i="15"/>
  <c r="I325" i="15"/>
  <c r="I326" i="15"/>
  <c r="I327" i="15"/>
  <c r="I328" i="15"/>
  <c r="I329" i="15"/>
  <c r="I330" i="15"/>
  <c r="I331" i="15"/>
  <c r="I332" i="15"/>
  <c r="I333" i="15"/>
  <c r="I334" i="15"/>
  <c r="I335" i="15"/>
  <c r="I336" i="15"/>
  <c r="I337" i="15"/>
  <c r="I338" i="15"/>
  <c r="I339" i="15"/>
  <c r="I340" i="15"/>
  <c r="I341" i="15"/>
  <c r="I342" i="15"/>
  <c r="I343" i="15"/>
  <c r="I344" i="15"/>
  <c r="I345" i="15"/>
  <c r="I346" i="15"/>
  <c r="I347" i="15"/>
  <c r="I348" i="15"/>
  <c r="I349" i="15"/>
  <c r="I350" i="15"/>
  <c r="I351" i="15"/>
  <c r="I352" i="15"/>
  <c r="I353" i="15"/>
  <c r="I354" i="15"/>
  <c r="I355" i="15"/>
  <c r="I356" i="15"/>
  <c r="I3" i="15"/>
  <c r="I4" i="14"/>
  <c r="I5" i="14"/>
  <c r="I6" i="14"/>
  <c r="I7" i="14"/>
  <c r="I8" i="14"/>
  <c r="I9" i="14"/>
  <c r="I10" i="14"/>
  <c r="I11" i="14"/>
  <c r="I12" i="14"/>
  <c r="I13" i="14"/>
  <c r="I14" i="14"/>
  <c r="I15" i="14"/>
  <c r="I16" i="14"/>
  <c r="I17" i="14"/>
  <c r="I18" i="14"/>
  <c r="I19" i="14"/>
  <c r="I20" i="14"/>
  <c r="I21" i="14"/>
  <c r="I22" i="14"/>
  <c r="I23" i="14"/>
  <c r="I24" i="14"/>
  <c r="I25" i="14"/>
  <c r="I26" i="14"/>
  <c r="I27" i="14"/>
  <c r="I28" i="14"/>
  <c r="I29" i="14"/>
  <c r="I30" i="14"/>
  <c r="I31" i="14"/>
  <c r="I32" i="14"/>
  <c r="I33" i="14"/>
  <c r="I34" i="14"/>
  <c r="I35" i="14"/>
  <c r="I36" i="14"/>
  <c r="I37" i="14"/>
  <c r="I38" i="14"/>
  <c r="I39" i="14"/>
  <c r="I40" i="14"/>
  <c r="I41" i="14"/>
  <c r="I42" i="14"/>
  <c r="I43" i="14"/>
  <c r="I44" i="14"/>
  <c r="I45" i="14"/>
  <c r="I46" i="14"/>
  <c r="I47" i="14"/>
  <c r="I48" i="14"/>
  <c r="I49" i="14"/>
  <c r="I50" i="14"/>
  <c r="I51" i="14"/>
  <c r="I52" i="14"/>
  <c r="I53" i="14"/>
  <c r="I54" i="14"/>
  <c r="I55" i="14"/>
  <c r="I56" i="14"/>
  <c r="I57" i="14"/>
  <c r="I58" i="14"/>
  <c r="I59" i="14"/>
  <c r="I60" i="14"/>
  <c r="I61" i="14"/>
  <c r="I62" i="14"/>
  <c r="I63" i="14"/>
  <c r="I64" i="14"/>
  <c r="I65" i="14"/>
  <c r="I66" i="14"/>
  <c r="I67" i="14"/>
  <c r="I68" i="14"/>
  <c r="I69" i="14"/>
  <c r="I70" i="14"/>
  <c r="I71" i="14"/>
  <c r="I72" i="14"/>
  <c r="I73" i="14"/>
  <c r="I74" i="14"/>
  <c r="I75" i="14"/>
  <c r="I76" i="14"/>
  <c r="I77" i="14"/>
  <c r="I78" i="14"/>
  <c r="I79" i="14"/>
  <c r="I80" i="14"/>
  <c r="I81" i="14"/>
  <c r="I82" i="14"/>
  <c r="I83" i="14"/>
  <c r="I84" i="14"/>
  <c r="I85" i="14"/>
  <c r="I86" i="14"/>
  <c r="I87" i="14"/>
  <c r="I88" i="14"/>
  <c r="I89" i="14"/>
  <c r="I90" i="14"/>
  <c r="I91" i="14"/>
  <c r="I92" i="14"/>
  <c r="I93" i="14"/>
  <c r="I94" i="14"/>
  <c r="I95" i="14"/>
  <c r="I96" i="14"/>
  <c r="I97" i="14"/>
  <c r="I98" i="14"/>
  <c r="I99" i="14"/>
  <c r="I100" i="14"/>
  <c r="I101" i="14"/>
  <c r="I102" i="14"/>
  <c r="I103" i="14"/>
  <c r="I104" i="14"/>
  <c r="I105" i="14"/>
  <c r="I106" i="14"/>
  <c r="I107" i="14"/>
  <c r="I108" i="14"/>
  <c r="I109" i="14"/>
  <c r="I110" i="14"/>
  <c r="I111" i="14"/>
  <c r="I112" i="14"/>
  <c r="I113" i="14"/>
  <c r="I114" i="14"/>
  <c r="I115" i="14"/>
  <c r="I116" i="14"/>
  <c r="I117" i="14"/>
  <c r="I118" i="14"/>
  <c r="I119" i="14"/>
  <c r="I120" i="14"/>
  <c r="I121" i="14"/>
  <c r="I122" i="14"/>
  <c r="I123" i="14"/>
  <c r="I124" i="14"/>
  <c r="I125" i="14"/>
  <c r="I126" i="14"/>
  <c r="I127" i="14"/>
  <c r="I128" i="14"/>
  <c r="I129" i="14"/>
  <c r="I130" i="14"/>
  <c r="I131" i="14"/>
  <c r="I132" i="14"/>
  <c r="I133" i="14"/>
  <c r="I134" i="14"/>
  <c r="I135" i="14"/>
  <c r="I136" i="14"/>
  <c r="I137" i="14"/>
  <c r="I138" i="14"/>
  <c r="I139" i="14"/>
  <c r="I140" i="14"/>
  <c r="I141" i="14"/>
  <c r="I142" i="14"/>
  <c r="I143" i="14"/>
  <c r="I144" i="14"/>
  <c r="I145" i="14"/>
  <c r="I146" i="14"/>
  <c r="I147" i="14"/>
  <c r="I148" i="14"/>
  <c r="I149" i="14"/>
  <c r="I150" i="14"/>
  <c r="I151" i="14"/>
  <c r="I152" i="14"/>
  <c r="I153" i="14"/>
  <c r="I154" i="14"/>
  <c r="I155" i="14"/>
  <c r="I156" i="14"/>
  <c r="I157" i="14"/>
  <c r="I158" i="14"/>
  <c r="I159" i="14"/>
  <c r="I160" i="14"/>
  <c r="I161" i="14"/>
  <c r="I162" i="14"/>
  <c r="I163" i="14"/>
  <c r="I164" i="14"/>
  <c r="I165" i="14"/>
  <c r="I166" i="14"/>
  <c r="I167" i="14"/>
  <c r="I168" i="14"/>
  <c r="I169" i="14"/>
  <c r="I3" i="14"/>
  <c r="I4" i="13"/>
  <c r="I5" i="13"/>
  <c r="I6" i="13"/>
  <c r="I7" i="13"/>
  <c r="I8" i="13"/>
  <c r="I9" i="13"/>
  <c r="I10" i="13"/>
  <c r="I11" i="13"/>
  <c r="I12" i="13"/>
  <c r="I13" i="13"/>
  <c r="I14" i="13"/>
  <c r="I15" i="13"/>
  <c r="I16" i="13"/>
  <c r="I17" i="13"/>
  <c r="I18" i="13"/>
  <c r="I19" i="13"/>
  <c r="I20" i="13"/>
  <c r="I21" i="13"/>
  <c r="I22" i="13"/>
  <c r="I23" i="13"/>
  <c r="I24" i="13"/>
  <c r="I25" i="13"/>
  <c r="I26" i="13"/>
  <c r="I27" i="13"/>
  <c r="I28" i="13"/>
  <c r="I29" i="13"/>
  <c r="I30" i="13"/>
  <c r="I31" i="13"/>
  <c r="I32" i="13"/>
  <c r="I33" i="13"/>
  <c r="I34" i="13"/>
  <c r="I35" i="13"/>
  <c r="I36" i="13"/>
  <c r="I37" i="13"/>
  <c r="I38" i="13"/>
  <c r="I39" i="13"/>
  <c r="I40" i="13"/>
  <c r="I41" i="13"/>
  <c r="I42" i="13"/>
  <c r="I43" i="13"/>
  <c r="I44" i="13"/>
  <c r="I45" i="13"/>
  <c r="I46" i="13"/>
  <c r="I47" i="13"/>
  <c r="I48" i="13"/>
  <c r="I49" i="13"/>
  <c r="I50" i="13"/>
  <c r="I51" i="13"/>
  <c r="I52" i="13"/>
  <c r="I53" i="13"/>
  <c r="I54" i="13"/>
  <c r="I55" i="13"/>
  <c r="I56" i="13"/>
  <c r="I57" i="13"/>
  <c r="I58" i="13"/>
  <c r="I59" i="13"/>
  <c r="I60" i="13"/>
  <c r="I61" i="13"/>
  <c r="I62" i="13"/>
  <c r="I63" i="13"/>
  <c r="I64" i="13"/>
  <c r="I65" i="13"/>
  <c r="I66" i="13"/>
  <c r="I67" i="13"/>
  <c r="I68" i="13"/>
  <c r="I69" i="13"/>
  <c r="I70" i="13"/>
  <c r="I71" i="13"/>
  <c r="I72" i="13"/>
  <c r="I73" i="13"/>
  <c r="I74" i="13"/>
  <c r="I75" i="13"/>
  <c r="I76" i="13"/>
  <c r="I77" i="13"/>
  <c r="I78" i="13"/>
  <c r="I79" i="13"/>
  <c r="I80" i="13"/>
  <c r="I81" i="13"/>
  <c r="I82" i="13"/>
  <c r="I83" i="13"/>
  <c r="I84" i="13"/>
  <c r="I85" i="13"/>
  <c r="I86" i="13"/>
  <c r="I87" i="13"/>
  <c r="I88" i="13"/>
  <c r="I89" i="13"/>
  <c r="I90" i="13"/>
  <c r="I91" i="13"/>
  <c r="I92" i="13"/>
  <c r="I93" i="13"/>
  <c r="I94" i="13"/>
  <c r="I95" i="13"/>
  <c r="I96" i="13"/>
  <c r="I97" i="13"/>
  <c r="I98" i="13"/>
  <c r="I99" i="13"/>
  <c r="I100" i="13"/>
  <c r="I101" i="13"/>
  <c r="I102" i="13"/>
  <c r="I103" i="13"/>
  <c r="I104" i="13"/>
  <c r="I105" i="13"/>
  <c r="I106" i="13"/>
  <c r="I107" i="13"/>
  <c r="I108" i="13"/>
  <c r="I109" i="13"/>
  <c r="I110" i="13"/>
  <c r="I111" i="13"/>
  <c r="I112" i="13"/>
  <c r="I113" i="13"/>
  <c r="I114" i="13"/>
  <c r="I115" i="13"/>
  <c r="I116" i="13"/>
  <c r="I117" i="13"/>
  <c r="I118" i="13"/>
  <c r="I119" i="13"/>
  <c r="I120" i="13"/>
  <c r="I121" i="13"/>
  <c r="I122" i="13"/>
  <c r="I123" i="13"/>
  <c r="I124" i="13"/>
  <c r="I125" i="13"/>
  <c r="I3" i="13"/>
  <c r="I4" i="12"/>
  <c r="I5" i="12"/>
  <c r="I6" i="12"/>
  <c r="I7" i="12"/>
  <c r="I8" i="12"/>
  <c r="I9" i="12"/>
  <c r="I10" i="12"/>
  <c r="I11" i="12"/>
  <c r="I12" i="12"/>
  <c r="I13" i="12"/>
  <c r="I14" i="12"/>
  <c r="I15" i="12"/>
  <c r="I16" i="12"/>
  <c r="I17" i="12"/>
  <c r="I18" i="12"/>
  <c r="I19" i="12"/>
  <c r="I20" i="12"/>
  <c r="I21" i="12"/>
  <c r="I22" i="12"/>
  <c r="I23" i="12"/>
  <c r="I24" i="12"/>
  <c r="I25" i="12"/>
  <c r="I26" i="12"/>
  <c r="I27" i="12"/>
  <c r="I28" i="12"/>
  <c r="I29" i="12"/>
  <c r="I30" i="12"/>
  <c r="I31" i="12"/>
  <c r="I32" i="12"/>
  <c r="I33" i="12"/>
  <c r="I34" i="12"/>
  <c r="I35" i="12"/>
  <c r="I36" i="12"/>
  <c r="I37" i="12"/>
  <c r="I38" i="12"/>
  <c r="I39" i="12"/>
  <c r="I40" i="12"/>
  <c r="I41" i="12"/>
  <c r="I42" i="12"/>
  <c r="I43" i="12"/>
  <c r="I44" i="12"/>
  <c r="I45" i="12"/>
  <c r="I46" i="12"/>
  <c r="I47" i="12"/>
  <c r="I48" i="12"/>
  <c r="I49" i="12"/>
  <c r="I50" i="12"/>
  <c r="I51" i="12"/>
  <c r="I52" i="12"/>
  <c r="I53" i="12"/>
  <c r="I54" i="12"/>
  <c r="I55" i="12"/>
  <c r="I56" i="12"/>
  <c r="I57" i="12"/>
  <c r="I58" i="12"/>
  <c r="I59" i="12"/>
  <c r="I60" i="12"/>
  <c r="I61" i="12"/>
  <c r="I62" i="12"/>
  <c r="I63" i="12"/>
  <c r="I64" i="12"/>
  <c r="I65" i="12"/>
  <c r="I66" i="12"/>
  <c r="I67" i="12"/>
  <c r="I68" i="12"/>
  <c r="I69" i="12"/>
  <c r="I70" i="12"/>
  <c r="I71" i="12"/>
  <c r="I72" i="12"/>
  <c r="I73" i="12"/>
  <c r="I74" i="12"/>
  <c r="I75" i="12"/>
  <c r="I76" i="12"/>
  <c r="I77" i="12"/>
  <c r="I78" i="12"/>
  <c r="I79" i="12"/>
  <c r="I80" i="12"/>
  <c r="I81" i="12"/>
  <c r="I82" i="12"/>
  <c r="I83" i="12"/>
  <c r="I84" i="12"/>
  <c r="I85" i="12"/>
  <c r="I86" i="12"/>
  <c r="I87" i="12"/>
  <c r="I88" i="12"/>
  <c r="I89" i="12"/>
  <c r="I90" i="12"/>
  <c r="I91" i="12"/>
  <c r="I92" i="12"/>
  <c r="I93" i="12"/>
  <c r="I94" i="12"/>
  <c r="I95" i="12"/>
  <c r="I96" i="12"/>
  <c r="I97" i="12"/>
  <c r="I98" i="12"/>
  <c r="I99" i="12"/>
  <c r="I100" i="12"/>
  <c r="I101" i="12"/>
  <c r="I102" i="12"/>
  <c r="I103" i="12"/>
  <c r="I104" i="12"/>
  <c r="I105" i="12"/>
  <c r="I106" i="12"/>
  <c r="I107" i="12"/>
  <c r="I108" i="12"/>
  <c r="I109" i="12"/>
  <c r="I110" i="12"/>
  <c r="I111" i="12"/>
  <c r="I112" i="12"/>
  <c r="I113" i="12"/>
  <c r="I114" i="12"/>
  <c r="I115" i="12"/>
  <c r="I116" i="12"/>
  <c r="I117" i="12"/>
  <c r="I118" i="12"/>
  <c r="I119" i="12"/>
  <c r="I120" i="12"/>
  <c r="I121" i="12"/>
  <c r="I122" i="12"/>
  <c r="I123" i="12"/>
  <c r="I124" i="12"/>
  <c r="I125" i="12"/>
  <c r="I126" i="12"/>
  <c r="I127" i="12"/>
  <c r="I128" i="12"/>
  <c r="I129" i="12"/>
  <c r="I130" i="12"/>
  <c r="I131" i="12"/>
  <c r="I132" i="12"/>
  <c r="I133" i="12"/>
  <c r="I134" i="12"/>
  <c r="I135" i="12"/>
  <c r="I136" i="12"/>
  <c r="I137" i="12"/>
  <c r="I138" i="12"/>
  <c r="I139" i="12"/>
  <c r="I140" i="12"/>
  <c r="I141" i="12"/>
  <c r="I142" i="12"/>
  <c r="I143" i="12"/>
  <c r="I144" i="12"/>
  <c r="I145" i="12"/>
  <c r="I146" i="12"/>
  <c r="I147" i="12"/>
  <c r="I148" i="12"/>
  <c r="I149" i="12"/>
  <c r="I150" i="12"/>
  <c r="I151" i="12"/>
  <c r="I152" i="12"/>
  <c r="I153" i="12"/>
  <c r="I154" i="12"/>
  <c r="I3" i="12"/>
  <c r="I4" i="11"/>
  <c r="I5" i="11"/>
  <c r="I6" i="11"/>
  <c r="I7" i="11"/>
  <c r="I8" i="11"/>
  <c r="I9" i="11"/>
  <c r="I10" i="11"/>
  <c r="I11" i="11"/>
  <c r="I12" i="11"/>
  <c r="I13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I33" i="11"/>
  <c r="I34" i="11"/>
  <c r="I35" i="11"/>
  <c r="I36" i="11"/>
  <c r="I37" i="11"/>
  <c r="I38" i="11"/>
  <c r="I39" i="11"/>
  <c r="I40" i="11"/>
  <c r="I41" i="11"/>
  <c r="I42" i="11"/>
  <c r="I43" i="11"/>
  <c r="I44" i="11"/>
  <c r="I45" i="11"/>
  <c r="I46" i="11"/>
  <c r="I47" i="11"/>
  <c r="I48" i="11"/>
  <c r="I49" i="11"/>
  <c r="I50" i="11"/>
  <c r="I51" i="11"/>
  <c r="I52" i="11"/>
  <c r="I53" i="11"/>
  <c r="I54" i="11"/>
  <c r="I55" i="11"/>
  <c r="I56" i="11"/>
  <c r="I57" i="11"/>
  <c r="I58" i="11"/>
  <c r="I59" i="11"/>
  <c r="I60" i="11"/>
  <c r="I61" i="11"/>
  <c r="I62" i="11"/>
  <c r="I63" i="11"/>
  <c r="I64" i="11"/>
  <c r="I65" i="11"/>
  <c r="I66" i="11"/>
  <c r="I67" i="11"/>
  <c r="I68" i="11"/>
  <c r="I69" i="11"/>
  <c r="I70" i="11"/>
  <c r="I71" i="11"/>
  <c r="I72" i="11"/>
  <c r="I73" i="11"/>
  <c r="I74" i="11"/>
  <c r="I75" i="11"/>
  <c r="I76" i="11"/>
  <c r="I77" i="11"/>
  <c r="I78" i="11"/>
  <c r="I79" i="11"/>
  <c r="I80" i="11"/>
  <c r="I81" i="11"/>
  <c r="I82" i="11"/>
  <c r="I83" i="11"/>
  <c r="I84" i="11"/>
  <c r="I85" i="11"/>
  <c r="I86" i="11"/>
  <c r="I87" i="11"/>
  <c r="I88" i="11"/>
  <c r="I89" i="11"/>
  <c r="I90" i="11"/>
  <c r="I91" i="11"/>
  <c r="I92" i="11"/>
  <c r="I93" i="11"/>
  <c r="I94" i="11"/>
  <c r="I95" i="11"/>
  <c r="I96" i="11"/>
  <c r="I97" i="11"/>
  <c r="I98" i="11"/>
  <c r="I99" i="11"/>
  <c r="I100" i="11"/>
  <c r="I101" i="11"/>
  <c r="I102" i="11"/>
  <c r="I103" i="11"/>
  <c r="I104" i="11"/>
  <c r="I105" i="11"/>
  <c r="I106" i="11"/>
  <c r="I107" i="11"/>
  <c r="I108" i="11"/>
  <c r="I109" i="11"/>
  <c r="I110" i="11"/>
  <c r="I111" i="11"/>
  <c r="I112" i="11"/>
  <c r="I113" i="11"/>
  <c r="I114" i="11"/>
  <c r="I115" i="11"/>
  <c r="I116" i="11"/>
  <c r="I117" i="11"/>
  <c r="I118" i="11"/>
  <c r="I119" i="11"/>
  <c r="I120" i="11"/>
  <c r="I121" i="11"/>
  <c r="I122" i="11"/>
  <c r="I123" i="11"/>
  <c r="I124" i="11"/>
  <c r="I125" i="11"/>
  <c r="I126" i="11"/>
  <c r="I127" i="11"/>
  <c r="I128" i="11"/>
  <c r="I129" i="11"/>
  <c r="I130" i="11"/>
  <c r="I131" i="11"/>
  <c r="I132" i="11"/>
  <c r="I133" i="11"/>
  <c r="I134" i="11"/>
  <c r="I135" i="11"/>
  <c r="I136" i="11"/>
  <c r="I137" i="11"/>
  <c r="I138" i="11"/>
  <c r="I139" i="11"/>
  <c r="I140" i="11"/>
  <c r="I141" i="11"/>
  <c r="I3" i="11"/>
  <c r="I5" i="10"/>
  <c r="I6" i="10"/>
  <c r="I7" i="10"/>
  <c r="I8" i="10"/>
  <c r="I9" i="10"/>
  <c r="I10" i="10"/>
  <c r="I11" i="10"/>
  <c r="I12" i="10"/>
  <c r="I13" i="10"/>
  <c r="I14" i="10"/>
  <c r="I15" i="10"/>
  <c r="I16" i="10"/>
  <c r="I17" i="10"/>
  <c r="I18" i="10"/>
  <c r="I19" i="10"/>
  <c r="I20" i="10"/>
  <c r="I21" i="10"/>
  <c r="I22" i="10"/>
  <c r="I23" i="10"/>
  <c r="I24" i="10"/>
  <c r="I25" i="10"/>
  <c r="I26" i="10"/>
  <c r="I27" i="10"/>
  <c r="I28" i="10"/>
  <c r="I29" i="10"/>
  <c r="I30" i="10"/>
  <c r="I31" i="10"/>
  <c r="I32" i="10"/>
  <c r="I33" i="10"/>
  <c r="I34" i="10"/>
  <c r="I35" i="10"/>
  <c r="I36" i="10"/>
  <c r="I37" i="10"/>
  <c r="I38" i="10"/>
  <c r="I39" i="10"/>
  <c r="I40" i="10"/>
  <c r="I41" i="10"/>
  <c r="I42" i="10"/>
  <c r="I43" i="10"/>
  <c r="I44" i="10"/>
  <c r="I45" i="10"/>
  <c r="I46" i="10"/>
  <c r="I47" i="10"/>
  <c r="I48" i="10"/>
  <c r="I49" i="10"/>
  <c r="I50" i="10"/>
  <c r="I51" i="10"/>
  <c r="I52" i="10"/>
  <c r="I53" i="10"/>
  <c r="I54" i="10"/>
  <c r="I55" i="10"/>
  <c r="I56" i="10"/>
  <c r="I57" i="10"/>
  <c r="I58" i="10"/>
  <c r="I59" i="10"/>
  <c r="I60" i="10"/>
  <c r="I61" i="10"/>
  <c r="I62" i="10"/>
  <c r="I63" i="10"/>
  <c r="I64" i="10"/>
  <c r="I65" i="10"/>
  <c r="I66" i="10"/>
  <c r="I67" i="10"/>
  <c r="I68" i="10"/>
  <c r="I69" i="10"/>
  <c r="I70" i="10"/>
  <c r="I71" i="10"/>
  <c r="I72" i="10"/>
  <c r="I73" i="10"/>
  <c r="I74" i="10"/>
  <c r="I75" i="10"/>
  <c r="I76" i="10"/>
  <c r="I77" i="10"/>
  <c r="I78" i="10"/>
  <c r="I79" i="10"/>
  <c r="I80" i="10"/>
  <c r="I81" i="10"/>
  <c r="I82" i="10"/>
  <c r="I83" i="10"/>
  <c r="I84" i="10"/>
  <c r="I85" i="10"/>
  <c r="I86" i="10"/>
  <c r="I87" i="10"/>
  <c r="I88" i="10"/>
  <c r="I89" i="10"/>
  <c r="I90" i="10"/>
  <c r="I91" i="10"/>
  <c r="I92" i="10"/>
  <c r="I93" i="10"/>
  <c r="I94" i="10"/>
  <c r="I95" i="10"/>
  <c r="I96" i="10"/>
  <c r="I97" i="10"/>
  <c r="I98" i="10"/>
  <c r="I99" i="10"/>
  <c r="I100" i="10"/>
  <c r="I101" i="10"/>
  <c r="I102" i="10"/>
  <c r="I103" i="10"/>
  <c r="I104" i="10"/>
  <c r="I105" i="10"/>
  <c r="I106" i="10"/>
  <c r="I107" i="10"/>
  <c r="I108" i="10"/>
  <c r="I109" i="10"/>
  <c r="I110" i="10"/>
  <c r="I111" i="10"/>
  <c r="I112" i="10"/>
  <c r="I113" i="10"/>
  <c r="I114" i="10"/>
  <c r="I115" i="10"/>
  <c r="I116" i="10"/>
  <c r="I117" i="10"/>
  <c r="I118" i="10"/>
  <c r="I119" i="10"/>
  <c r="I120" i="10"/>
  <c r="I3" i="10"/>
  <c r="I4" i="9"/>
  <c r="I5" i="9"/>
  <c r="I6" i="9"/>
  <c r="I7" i="9"/>
  <c r="I8" i="9"/>
  <c r="I9" i="9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65" i="9"/>
  <c r="I66" i="9"/>
  <c r="I67" i="9"/>
  <c r="I68" i="9"/>
  <c r="I69" i="9"/>
  <c r="I70" i="9"/>
  <c r="I71" i="9"/>
  <c r="I72" i="9"/>
  <c r="I73" i="9"/>
  <c r="I74" i="9"/>
  <c r="I75" i="9"/>
  <c r="I76" i="9"/>
  <c r="I77" i="9"/>
  <c r="I78" i="9"/>
  <c r="I79" i="9"/>
  <c r="I80" i="9"/>
  <c r="I81" i="9"/>
  <c r="I82" i="9"/>
  <c r="I83" i="9"/>
  <c r="I84" i="9"/>
  <c r="I85" i="9"/>
  <c r="I86" i="9"/>
  <c r="I87" i="9"/>
  <c r="I88" i="9"/>
  <c r="I89" i="9"/>
  <c r="I90" i="9"/>
  <c r="I91" i="9"/>
  <c r="I92" i="9"/>
  <c r="I93" i="9"/>
  <c r="I94" i="9"/>
  <c r="I95" i="9"/>
  <c r="I96" i="9"/>
  <c r="I97" i="9"/>
  <c r="I98" i="9"/>
  <c r="I99" i="9"/>
  <c r="I100" i="9"/>
  <c r="I101" i="9"/>
  <c r="I102" i="9"/>
  <c r="I103" i="9"/>
  <c r="I104" i="9"/>
  <c r="I105" i="9"/>
  <c r="I106" i="9"/>
  <c r="I107" i="9"/>
  <c r="I108" i="9"/>
  <c r="I109" i="9"/>
  <c r="I110" i="9"/>
  <c r="I3" i="9"/>
  <c r="I4" i="8"/>
  <c r="I5" i="8"/>
  <c r="I6" i="8"/>
  <c r="I7" i="8"/>
  <c r="I8" i="8"/>
  <c r="I9" i="8"/>
  <c r="I10" i="8"/>
  <c r="I11" i="8"/>
  <c r="I12" i="8"/>
  <c r="I13" i="8"/>
  <c r="I14" i="8"/>
  <c r="I15" i="8"/>
  <c r="I16" i="8"/>
  <c r="I17" i="8"/>
  <c r="I18" i="8"/>
  <c r="I19" i="8"/>
  <c r="I20" i="8"/>
  <c r="I21" i="8"/>
  <c r="I22" i="8"/>
  <c r="I23" i="8"/>
  <c r="I24" i="8"/>
  <c r="I25" i="8"/>
  <c r="I26" i="8"/>
  <c r="I27" i="8"/>
  <c r="I28" i="8"/>
  <c r="I29" i="8"/>
  <c r="I30" i="8"/>
  <c r="I31" i="8"/>
  <c r="I32" i="8"/>
  <c r="I33" i="8"/>
  <c r="I34" i="8"/>
  <c r="I35" i="8"/>
  <c r="I36" i="8"/>
  <c r="I37" i="8"/>
  <c r="I38" i="8"/>
  <c r="I39" i="8"/>
  <c r="I40" i="8"/>
  <c r="I41" i="8"/>
  <c r="I42" i="8"/>
  <c r="I43" i="8"/>
  <c r="I44" i="8"/>
  <c r="I45" i="8"/>
  <c r="I46" i="8"/>
  <c r="I47" i="8"/>
  <c r="I48" i="8"/>
  <c r="I49" i="8"/>
  <c r="I50" i="8"/>
  <c r="I51" i="8"/>
  <c r="I52" i="8"/>
  <c r="I53" i="8"/>
  <c r="I54" i="8"/>
  <c r="I55" i="8"/>
  <c r="I56" i="8"/>
  <c r="I57" i="8"/>
  <c r="I58" i="8"/>
  <c r="I59" i="8"/>
  <c r="I60" i="8"/>
  <c r="I61" i="8"/>
  <c r="I62" i="8"/>
  <c r="I63" i="8"/>
  <c r="I64" i="8"/>
  <c r="I65" i="8"/>
  <c r="I66" i="8"/>
  <c r="I67" i="8"/>
  <c r="I68" i="8"/>
  <c r="I69" i="8"/>
  <c r="I70" i="8"/>
  <c r="I71" i="8"/>
  <c r="I72" i="8"/>
  <c r="I73" i="8"/>
  <c r="I74" i="8"/>
  <c r="I75" i="8"/>
  <c r="I76" i="8"/>
  <c r="I77" i="8"/>
  <c r="I78" i="8"/>
  <c r="I79" i="8"/>
  <c r="I80" i="8"/>
  <c r="I81" i="8"/>
  <c r="I82" i="8"/>
  <c r="I83" i="8"/>
  <c r="I84" i="8"/>
  <c r="I85" i="8"/>
  <c r="I86" i="8"/>
  <c r="I87" i="8"/>
  <c r="I88" i="8"/>
  <c r="I89" i="8"/>
  <c r="I90" i="8"/>
  <c r="I91" i="8"/>
  <c r="I92" i="8"/>
  <c r="I93" i="8"/>
  <c r="I94" i="8"/>
  <c r="I95" i="8"/>
  <c r="I96" i="8"/>
  <c r="I97" i="8"/>
  <c r="I98" i="8"/>
  <c r="I99" i="8"/>
  <c r="I100" i="8"/>
  <c r="I101" i="8"/>
  <c r="I102" i="8"/>
  <c r="I103" i="8"/>
  <c r="I104" i="8"/>
  <c r="I105" i="8"/>
  <c r="I106" i="8"/>
  <c r="I107" i="8"/>
  <c r="I108" i="8"/>
  <c r="I109" i="8"/>
  <c r="I110" i="8"/>
  <c r="I111" i="8"/>
  <c r="I112" i="8"/>
  <c r="I113" i="8"/>
  <c r="I114" i="8"/>
  <c r="I115" i="8"/>
  <c r="I116" i="8"/>
  <c r="I117" i="8"/>
  <c r="I118" i="8"/>
  <c r="I119" i="8"/>
  <c r="I120" i="8"/>
  <c r="I121" i="8"/>
  <c r="I122" i="8"/>
  <c r="I123" i="8"/>
  <c r="I124" i="8"/>
  <c r="I125" i="8"/>
  <c r="I126" i="8"/>
  <c r="I127" i="8"/>
  <c r="I128" i="8"/>
  <c r="I129" i="8"/>
  <c r="I130" i="8"/>
  <c r="I131" i="8"/>
  <c r="I132" i="8"/>
  <c r="I133" i="8"/>
  <c r="I134" i="8"/>
  <c r="I135" i="8"/>
  <c r="I136" i="8"/>
  <c r="I137" i="8"/>
  <c r="I3" i="8"/>
  <c r="I4" i="7"/>
  <c r="I5" i="7"/>
  <c r="I6" i="7"/>
  <c r="I7" i="7"/>
  <c r="I8" i="7"/>
  <c r="I9" i="7"/>
  <c r="I10" i="7"/>
  <c r="I11" i="7"/>
  <c r="I12" i="7"/>
  <c r="I13" i="7"/>
  <c r="I14" i="7"/>
  <c r="I15" i="7"/>
  <c r="I16" i="7"/>
  <c r="I17" i="7"/>
  <c r="I18" i="7"/>
  <c r="I19" i="7"/>
  <c r="I20" i="7"/>
  <c r="I21" i="7"/>
  <c r="I22" i="7"/>
  <c r="I23" i="7"/>
  <c r="I24" i="7"/>
  <c r="I25" i="7"/>
  <c r="I26" i="7"/>
  <c r="I27" i="7"/>
  <c r="I28" i="7"/>
  <c r="I29" i="7"/>
  <c r="I30" i="7"/>
  <c r="I31" i="7"/>
  <c r="I32" i="7"/>
  <c r="I33" i="7"/>
  <c r="I34" i="7"/>
  <c r="I35" i="7"/>
  <c r="I36" i="7"/>
  <c r="I37" i="7"/>
  <c r="I38" i="7"/>
  <c r="I39" i="7"/>
  <c r="I40" i="7"/>
  <c r="I41" i="7"/>
  <c r="I42" i="7"/>
  <c r="I43" i="7"/>
  <c r="I44" i="7"/>
  <c r="I45" i="7"/>
  <c r="I46" i="7"/>
  <c r="I47" i="7"/>
  <c r="I48" i="7"/>
  <c r="I49" i="7"/>
  <c r="I50" i="7"/>
  <c r="I51" i="7"/>
  <c r="I52" i="7"/>
  <c r="I53" i="7"/>
  <c r="I54" i="7"/>
  <c r="I55" i="7"/>
  <c r="I56" i="7"/>
  <c r="I57" i="7"/>
  <c r="I58" i="7"/>
  <c r="I59" i="7"/>
  <c r="I60" i="7"/>
  <c r="I61" i="7"/>
  <c r="I62" i="7"/>
  <c r="I63" i="7"/>
  <c r="I64" i="7"/>
  <c r="I65" i="7"/>
  <c r="I3" i="7"/>
  <c r="I4" i="6"/>
  <c r="I5" i="6"/>
  <c r="I6" i="6"/>
  <c r="I7" i="6"/>
  <c r="I8" i="6"/>
  <c r="I9" i="6"/>
  <c r="I10" i="6"/>
  <c r="I11" i="6"/>
  <c r="I12" i="6"/>
  <c r="I13" i="6"/>
  <c r="I14" i="6"/>
  <c r="I15" i="6"/>
  <c r="I16" i="6"/>
  <c r="I17" i="6"/>
  <c r="I18" i="6"/>
  <c r="I19" i="6"/>
  <c r="I20" i="6"/>
  <c r="I21" i="6"/>
  <c r="I22" i="6"/>
  <c r="I23" i="6"/>
  <c r="I24" i="6"/>
  <c r="I25" i="6"/>
  <c r="I26" i="6"/>
  <c r="I27" i="6"/>
  <c r="I28" i="6"/>
  <c r="I29" i="6"/>
  <c r="I30" i="6"/>
  <c r="I31" i="6"/>
  <c r="I32" i="6"/>
  <c r="I33" i="6"/>
  <c r="I34" i="6"/>
  <c r="I35" i="6"/>
  <c r="I36" i="6"/>
  <c r="I37" i="6"/>
  <c r="I38" i="6"/>
  <c r="I39" i="6"/>
  <c r="I40" i="6"/>
  <c r="I41" i="6"/>
  <c r="I42" i="6"/>
  <c r="I43" i="6"/>
  <c r="I44" i="6"/>
  <c r="I45" i="6"/>
  <c r="I46" i="6"/>
  <c r="I47" i="6"/>
  <c r="I48" i="6"/>
  <c r="I49" i="6"/>
  <c r="I50" i="6"/>
  <c r="I51" i="6"/>
  <c r="I52" i="6"/>
  <c r="I53" i="6"/>
  <c r="I54" i="6"/>
  <c r="I55" i="6"/>
  <c r="I56" i="6"/>
  <c r="I57" i="6"/>
  <c r="I58" i="6"/>
  <c r="I59" i="6"/>
  <c r="I60" i="6"/>
  <c r="I61" i="6"/>
  <c r="I62" i="6"/>
  <c r="I63" i="6"/>
  <c r="I64" i="6"/>
  <c r="I65" i="6"/>
  <c r="I66" i="6"/>
  <c r="I67" i="6"/>
  <c r="I68" i="6"/>
  <c r="I69" i="6"/>
  <c r="I70" i="6"/>
  <c r="I71" i="6"/>
  <c r="I72" i="6"/>
  <c r="I73" i="6"/>
  <c r="I74" i="6"/>
  <c r="I75" i="6"/>
  <c r="I76" i="6"/>
  <c r="I77" i="6"/>
  <c r="I78" i="6"/>
  <c r="I79" i="6"/>
  <c r="I80" i="6"/>
  <c r="I81" i="6"/>
  <c r="I82" i="6"/>
  <c r="I83" i="6"/>
  <c r="I84" i="6"/>
  <c r="I85" i="6"/>
  <c r="I86" i="6"/>
  <c r="I87" i="6"/>
  <c r="I88" i="6"/>
  <c r="I89" i="6"/>
  <c r="I90" i="6"/>
  <c r="I91" i="6"/>
  <c r="I92" i="6"/>
  <c r="I93" i="6"/>
  <c r="I94" i="6"/>
  <c r="I95" i="6"/>
  <c r="I96" i="6"/>
  <c r="I97" i="6"/>
  <c r="I98" i="6"/>
  <c r="I99" i="6"/>
  <c r="I100" i="6"/>
  <c r="I101" i="6"/>
  <c r="I102" i="6"/>
  <c r="I103" i="6"/>
  <c r="I104" i="6"/>
  <c r="I105" i="6"/>
  <c r="I106" i="6"/>
  <c r="I107" i="6"/>
  <c r="I108" i="6"/>
  <c r="I109" i="6"/>
  <c r="I110" i="6"/>
  <c r="I111" i="6"/>
  <c r="I112" i="6"/>
  <c r="I113" i="6"/>
  <c r="I114" i="6"/>
  <c r="I115" i="6"/>
  <c r="I116" i="6"/>
  <c r="I117" i="6"/>
  <c r="I118" i="6"/>
  <c r="I119" i="6"/>
  <c r="I120" i="6"/>
  <c r="I121" i="6"/>
  <c r="I122" i="6"/>
  <c r="I123" i="6"/>
  <c r="I124" i="6"/>
  <c r="I125" i="6"/>
  <c r="I126" i="6"/>
  <c r="I127" i="6"/>
  <c r="I128" i="6"/>
  <c r="I129" i="6"/>
  <c r="I130" i="6"/>
  <c r="I131" i="6"/>
  <c r="I132" i="6"/>
  <c r="I133" i="6"/>
  <c r="I134" i="6"/>
  <c r="I135" i="6"/>
  <c r="I136" i="6"/>
  <c r="I137" i="6"/>
  <c r="I138" i="6"/>
  <c r="I139" i="6"/>
  <c r="I140" i="6"/>
  <c r="I141" i="6"/>
  <c r="I142" i="6"/>
  <c r="I143" i="6"/>
  <c r="I144" i="6"/>
  <c r="I145" i="6"/>
  <c r="I146" i="6"/>
  <c r="I147" i="6"/>
  <c r="I148" i="6"/>
  <c r="I149" i="6"/>
  <c r="I150" i="6"/>
  <c r="I151" i="6"/>
  <c r="I152" i="6"/>
  <c r="I153" i="6"/>
  <c r="I154" i="6"/>
  <c r="I155" i="6"/>
  <c r="I156" i="6"/>
  <c r="I157" i="6"/>
  <c r="I158" i="6"/>
  <c r="I159" i="6"/>
  <c r="I160" i="6"/>
  <c r="I161" i="6"/>
  <c r="I162" i="6"/>
  <c r="I163" i="6"/>
  <c r="I164" i="6"/>
  <c r="I165" i="6"/>
  <c r="I166" i="6"/>
  <c r="I167" i="6"/>
  <c r="I168" i="6"/>
  <c r="I169" i="6"/>
  <c r="I170" i="6"/>
  <c r="I171" i="6"/>
  <c r="I172" i="6"/>
  <c r="I173" i="6"/>
  <c r="I174" i="6"/>
  <c r="I175" i="6"/>
  <c r="I176" i="6"/>
  <c r="I177" i="6"/>
  <c r="I178" i="6"/>
  <c r="I179" i="6"/>
  <c r="I180" i="6"/>
  <c r="I181" i="6"/>
  <c r="I182" i="6"/>
  <c r="I183" i="6"/>
  <c r="I184" i="6"/>
  <c r="I185" i="6"/>
  <c r="I186" i="6"/>
  <c r="I187" i="6"/>
  <c r="I188" i="6"/>
  <c r="I189" i="6"/>
  <c r="I190" i="6"/>
  <c r="I191" i="6"/>
  <c r="I192" i="6"/>
  <c r="I193" i="6"/>
  <c r="I194" i="6"/>
  <c r="I195" i="6"/>
  <c r="I196" i="6"/>
  <c r="I197" i="6"/>
  <c r="I198" i="6"/>
  <c r="I199" i="6"/>
  <c r="I200" i="6"/>
  <c r="I201" i="6"/>
  <c r="I202" i="6"/>
  <c r="I203" i="6"/>
  <c r="I204" i="6"/>
  <c r="I205" i="6"/>
  <c r="I206" i="6"/>
  <c r="I207" i="6"/>
  <c r="I208" i="6"/>
  <c r="I209" i="6"/>
  <c r="I210" i="6"/>
  <c r="I211" i="6"/>
  <c r="I212" i="6"/>
  <c r="I213" i="6"/>
  <c r="I214" i="6"/>
  <c r="I215" i="6"/>
  <c r="I216" i="6"/>
  <c r="I217" i="6"/>
  <c r="I218" i="6"/>
  <c r="I219" i="6"/>
  <c r="I220" i="6"/>
  <c r="I221" i="6"/>
  <c r="I222" i="6"/>
  <c r="I223" i="6"/>
  <c r="I224" i="6"/>
  <c r="I225" i="6"/>
  <c r="I226" i="6"/>
  <c r="I227" i="6"/>
  <c r="I228" i="6"/>
  <c r="I229" i="6"/>
  <c r="I230" i="6"/>
  <c r="I231" i="6"/>
  <c r="I232" i="6"/>
  <c r="I233" i="6"/>
  <c r="I234" i="6"/>
  <c r="I235" i="6"/>
  <c r="I236" i="6"/>
  <c r="I237" i="6"/>
  <c r="I238" i="6"/>
  <c r="I239" i="6"/>
  <c r="I240" i="6"/>
  <c r="I241" i="6"/>
  <c r="I242" i="6"/>
  <c r="I243" i="6"/>
  <c r="I244" i="6"/>
  <c r="I245" i="6"/>
  <c r="I246" i="6"/>
  <c r="I247" i="6"/>
  <c r="I248" i="6"/>
  <c r="I249" i="6"/>
  <c r="I250" i="6"/>
  <c r="I251" i="6"/>
  <c r="I252" i="6"/>
  <c r="I253" i="6"/>
  <c r="I254" i="6"/>
  <c r="I255" i="6"/>
  <c r="I256" i="6"/>
  <c r="I257" i="6"/>
  <c r="I258" i="6"/>
  <c r="I259" i="6"/>
  <c r="I260" i="6"/>
  <c r="I261" i="6"/>
  <c r="I262" i="6"/>
  <c r="I263" i="6"/>
  <c r="I264" i="6"/>
  <c r="I265" i="6"/>
  <c r="I266" i="6"/>
  <c r="I267" i="6"/>
  <c r="I268" i="6"/>
  <c r="I269" i="6"/>
  <c r="I270" i="6"/>
  <c r="I271" i="6"/>
  <c r="I272" i="6"/>
  <c r="I273" i="6"/>
  <c r="I274" i="6"/>
  <c r="I3" i="6"/>
  <c r="I4" i="5"/>
  <c r="I5" i="5"/>
  <c r="I6" i="5"/>
  <c r="I7" i="5"/>
  <c r="I8" i="5"/>
  <c r="I9" i="5"/>
  <c r="I10" i="5"/>
  <c r="I11" i="5"/>
  <c r="I12" i="5"/>
  <c r="I13" i="5"/>
  <c r="I14" i="5"/>
  <c r="I15" i="5"/>
  <c r="I16" i="5"/>
  <c r="I17" i="5"/>
  <c r="I18" i="5"/>
  <c r="I19" i="5"/>
  <c r="I20" i="5"/>
  <c r="I21" i="5"/>
  <c r="I22" i="5"/>
  <c r="I23" i="5"/>
  <c r="I24" i="5"/>
  <c r="I25" i="5"/>
  <c r="I26" i="5"/>
  <c r="I27" i="5"/>
  <c r="I28" i="5"/>
  <c r="I29" i="5"/>
  <c r="I30" i="5"/>
  <c r="I31" i="5"/>
  <c r="I32" i="5"/>
  <c r="I33" i="5"/>
  <c r="I34" i="5"/>
  <c r="I35" i="5"/>
  <c r="I36" i="5"/>
  <c r="I37" i="5"/>
  <c r="I38" i="5"/>
  <c r="I39" i="5"/>
  <c r="I40" i="5"/>
  <c r="I41" i="5"/>
  <c r="I42" i="5"/>
  <c r="I43" i="5"/>
  <c r="I44" i="5"/>
  <c r="I45" i="5"/>
  <c r="I46" i="5"/>
  <c r="I47" i="5"/>
  <c r="I48" i="5"/>
  <c r="I49" i="5"/>
  <c r="I50" i="5"/>
  <c r="I51" i="5"/>
  <c r="I52" i="5"/>
  <c r="I53" i="5"/>
  <c r="I54" i="5"/>
  <c r="I55" i="5"/>
  <c r="I56" i="5"/>
  <c r="I57" i="5"/>
  <c r="I58" i="5"/>
  <c r="I59" i="5"/>
  <c r="I60" i="5"/>
  <c r="I61" i="5"/>
  <c r="I62" i="5"/>
  <c r="I63" i="5"/>
  <c r="I64" i="5"/>
  <c r="I65" i="5"/>
  <c r="I66" i="5"/>
  <c r="I67" i="5"/>
  <c r="I68" i="5"/>
  <c r="I69" i="5"/>
  <c r="I70" i="5"/>
  <c r="I71" i="5"/>
  <c r="I72" i="5"/>
  <c r="I73" i="5"/>
  <c r="I74" i="5"/>
  <c r="I75" i="5"/>
  <c r="I3" i="5"/>
  <c r="I4" i="4"/>
  <c r="I5" i="4"/>
  <c r="I6" i="4"/>
  <c r="I7" i="4"/>
  <c r="I8" i="4"/>
  <c r="I9" i="4"/>
  <c r="I10" i="4"/>
  <c r="I11" i="4"/>
  <c r="I12" i="4"/>
  <c r="I13" i="4"/>
  <c r="I14" i="4"/>
  <c r="I15" i="4"/>
  <c r="I16" i="4"/>
  <c r="I17" i="4"/>
  <c r="I18" i="4"/>
  <c r="I19" i="4"/>
  <c r="I20" i="4"/>
  <c r="I21" i="4"/>
  <c r="I22" i="4"/>
  <c r="I23" i="4"/>
  <c r="I24" i="4"/>
  <c r="I25" i="4"/>
  <c r="I26" i="4"/>
  <c r="I27" i="4"/>
  <c r="I28" i="4"/>
  <c r="I29" i="4"/>
  <c r="I30" i="4"/>
  <c r="I31" i="4"/>
  <c r="I32" i="4"/>
  <c r="I33" i="4"/>
  <c r="I34" i="4"/>
  <c r="I35" i="4"/>
  <c r="I36" i="4"/>
  <c r="I37" i="4"/>
  <c r="I38" i="4"/>
  <c r="I39" i="4"/>
  <c r="I40" i="4"/>
  <c r="I41" i="4"/>
  <c r="I42" i="4"/>
  <c r="I43" i="4"/>
  <c r="I44" i="4"/>
  <c r="I45" i="4"/>
  <c r="I46" i="4"/>
  <c r="I47" i="4"/>
  <c r="I48" i="4"/>
  <c r="I49" i="4"/>
  <c r="I50" i="4"/>
  <c r="I51" i="4"/>
  <c r="I52" i="4"/>
  <c r="I53" i="4"/>
  <c r="I54" i="4"/>
  <c r="I55" i="4"/>
  <c r="I56" i="4"/>
  <c r="I57" i="4"/>
  <c r="I58" i="4"/>
  <c r="I59" i="4"/>
  <c r="I60" i="4"/>
  <c r="I61" i="4"/>
  <c r="I62" i="4"/>
  <c r="I63" i="4"/>
  <c r="I64" i="4"/>
  <c r="I65" i="4"/>
  <c r="I66" i="4"/>
  <c r="I67" i="4"/>
  <c r="I68" i="4"/>
  <c r="I69" i="4"/>
  <c r="I70" i="4"/>
  <c r="I71" i="4"/>
  <c r="I72" i="4"/>
  <c r="I73" i="4"/>
  <c r="I74" i="4"/>
  <c r="I75" i="4"/>
  <c r="I76" i="4"/>
  <c r="I77" i="4"/>
  <c r="I78" i="4"/>
  <c r="I79" i="4"/>
  <c r="I80" i="4"/>
  <c r="I81" i="4"/>
  <c r="I82" i="4"/>
  <c r="I83" i="4"/>
  <c r="I84" i="4"/>
  <c r="I85" i="4"/>
  <c r="I86" i="4"/>
  <c r="I87" i="4"/>
  <c r="I88" i="4"/>
  <c r="I89" i="4"/>
  <c r="I90" i="4"/>
  <c r="I91" i="4"/>
  <c r="I92" i="4"/>
  <c r="I93" i="4"/>
  <c r="I94" i="4"/>
  <c r="I95" i="4"/>
  <c r="I96" i="4"/>
  <c r="I97" i="4"/>
  <c r="I98" i="4"/>
  <c r="I99" i="4"/>
  <c r="I100" i="4"/>
  <c r="I101" i="4"/>
  <c r="I102" i="4"/>
  <c r="I103" i="4"/>
  <c r="I104" i="4"/>
  <c r="I105" i="4"/>
  <c r="I106" i="4"/>
  <c r="I107" i="4"/>
  <c r="I108" i="4"/>
  <c r="I109" i="4"/>
  <c r="I110" i="4"/>
  <c r="I111" i="4"/>
  <c r="I112" i="4"/>
  <c r="I113" i="4"/>
  <c r="I114" i="4"/>
  <c r="I115" i="4"/>
  <c r="I116" i="4"/>
  <c r="I117" i="4"/>
  <c r="I118" i="4"/>
  <c r="I119" i="4"/>
  <c r="I120" i="4"/>
  <c r="I121" i="4"/>
  <c r="I122" i="4"/>
  <c r="I123" i="4"/>
  <c r="I124" i="4"/>
  <c r="I125" i="4"/>
  <c r="I126" i="4"/>
  <c r="I127" i="4"/>
  <c r="I128" i="4"/>
  <c r="I129" i="4"/>
  <c r="I130" i="4"/>
  <c r="I131" i="4"/>
  <c r="I132" i="4"/>
  <c r="I133" i="4"/>
  <c r="I134" i="4"/>
  <c r="I135" i="4"/>
  <c r="I136" i="4"/>
  <c r="I137" i="4"/>
  <c r="I138" i="4"/>
  <c r="I139" i="4"/>
  <c r="I140" i="4"/>
  <c r="I141" i="4"/>
  <c r="I142" i="4"/>
  <c r="I143" i="4"/>
  <c r="I144" i="4"/>
  <c r="I145" i="4"/>
  <c r="I146" i="4"/>
  <c r="I147" i="4"/>
  <c r="I148" i="4"/>
  <c r="I149" i="4"/>
  <c r="I150" i="4"/>
  <c r="I151" i="4"/>
  <c r="I152" i="4"/>
  <c r="I153" i="4"/>
  <c r="I154" i="4"/>
  <c r="I155" i="4"/>
  <c r="I156" i="4"/>
  <c r="I157" i="4"/>
  <c r="I158" i="4"/>
  <c r="I159" i="4"/>
  <c r="I160" i="4"/>
  <c r="I161" i="4"/>
  <c r="I162" i="4"/>
  <c r="I163" i="4"/>
  <c r="I164" i="4"/>
  <c r="I165" i="4"/>
  <c r="I166" i="4"/>
  <c r="I167" i="4"/>
  <c r="I168" i="4"/>
  <c r="I169" i="4"/>
  <c r="I170" i="4"/>
  <c r="I171" i="4"/>
  <c r="I172" i="4"/>
  <c r="I173" i="4"/>
  <c r="I174" i="4"/>
  <c r="I175" i="4"/>
  <c r="I176" i="4"/>
  <c r="I177" i="4"/>
  <c r="I178" i="4"/>
  <c r="I179" i="4"/>
  <c r="I180" i="4"/>
  <c r="I181" i="4"/>
  <c r="I182" i="4"/>
  <c r="I183" i="4"/>
  <c r="I184" i="4"/>
  <c r="I185" i="4"/>
  <c r="I186" i="4"/>
  <c r="I187" i="4"/>
  <c r="I188" i="4"/>
  <c r="I189" i="4"/>
  <c r="I190" i="4"/>
  <c r="I191" i="4"/>
  <c r="I192" i="4"/>
  <c r="I193" i="4"/>
  <c r="I194" i="4"/>
  <c r="I195" i="4"/>
  <c r="I196" i="4"/>
  <c r="I197" i="4"/>
  <c r="I198" i="4"/>
  <c r="I199" i="4"/>
  <c r="I200" i="4"/>
  <c r="I201" i="4"/>
  <c r="I202" i="4"/>
  <c r="I203" i="4"/>
  <c r="I204" i="4"/>
  <c r="I205" i="4"/>
  <c r="I206" i="4"/>
  <c r="I207" i="4"/>
  <c r="I208" i="4"/>
  <c r="I209" i="4"/>
  <c r="I210" i="4"/>
  <c r="I211" i="4"/>
  <c r="I212" i="4"/>
  <c r="I213" i="4"/>
  <c r="I214" i="4"/>
  <c r="I215" i="4"/>
  <c r="I216" i="4"/>
  <c r="I217" i="4"/>
  <c r="I218" i="4"/>
  <c r="I219" i="4"/>
  <c r="I220" i="4"/>
  <c r="I221" i="4"/>
  <c r="I222" i="4"/>
  <c r="I223" i="4"/>
  <c r="I224" i="4"/>
  <c r="I225" i="4"/>
  <c r="I226" i="4"/>
  <c r="I227" i="4"/>
  <c r="I228" i="4"/>
  <c r="I229" i="4"/>
  <c r="I230" i="4"/>
  <c r="I231" i="4"/>
  <c r="I232" i="4"/>
  <c r="I233" i="4"/>
  <c r="I234" i="4"/>
  <c r="I235" i="4"/>
  <c r="I236" i="4"/>
  <c r="I237" i="4"/>
  <c r="I238" i="4"/>
  <c r="I239" i="4"/>
  <c r="I240" i="4"/>
  <c r="I241" i="4"/>
  <c r="I242" i="4"/>
  <c r="I243" i="4"/>
  <c r="I244" i="4"/>
  <c r="I245" i="4"/>
  <c r="I246" i="4"/>
  <c r="I247" i="4"/>
  <c r="I248" i="4"/>
  <c r="I249" i="4"/>
  <c r="I250" i="4"/>
  <c r="I251" i="4"/>
  <c r="I252" i="4"/>
  <c r="I253" i="4"/>
  <c r="I254" i="4"/>
  <c r="I255" i="4"/>
  <c r="I256" i="4"/>
  <c r="I257" i="4"/>
  <c r="I258" i="4"/>
  <c r="I259" i="4"/>
  <c r="I3" i="4"/>
  <c r="I4" i="3"/>
  <c r="I5" i="3"/>
  <c r="I6" i="3"/>
  <c r="I7" i="3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38" i="3"/>
  <c r="I39" i="3"/>
  <c r="I40" i="3"/>
  <c r="I41" i="3"/>
  <c r="I42" i="3"/>
  <c r="I43" i="3"/>
  <c r="I44" i="3"/>
  <c r="I45" i="3"/>
  <c r="I46" i="3"/>
  <c r="I47" i="3"/>
  <c r="I48" i="3"/>
  <c r="I49" i="3"/>
  <c r="I50" i="3"/>
  <c r="I51" i="3"/>
  <c r="I52" i="3"/>
  <c r="I53" i="3"/>
  <c r="I54" i="3"/>
  <c r="I55" i="3"/>
  <c r="I56" i="3"/>
  <c r="I57" i="3"/>
  <c r="I58" i="3"/>
  <c r="I59" i="3"/>
  <c r="I60" i="3"/>
  <c r="I61" i="3"/>
  <c r="I62" i="3"/>
  <c r="I63" i="3"/>
  <c r="I64" i="3"/>
  <c r="I65" i="3"/>
  <c r="I66" i="3"/>
  <c r="I67" i="3"/>
  <c r="I68" i="3"/>
  <c r="I69" i="3"/>
  <c r="I70" i="3"/>
  <c r="I71" i="3"/>
  <c r="I72" i="3"/>
  <c r="I73" i="3"/>
  <c r="I74" i="3"/>
  <c r="I75" i="3"/>
  <c r="I76" i="3"/>
  <c r="I77" i="3"/>
  <c r="I78" i="3"/>
  <c r="I79" i="3"/>
  <c r="I80" i="3"/>
  <c r="I81" i="3"/>
  <c r="I82" i="3"/>
  <c r="I83" i="3"/>
  <c r="I84" i="3"/>
  <c r="I85" i="3"/>
  <c r="I86" i="3"/>
  <c r="I87" i="3"/>
  <c r="I88" i="3"/>
  <c r="I89" i="3"/>
  <c r="I90" i="3"/>
  <c r="I91" i="3"/>
  <c r="I92" i="3"/>
  <c r="I93" i="3"/>
  <c r="I94" i="3"/>
  <c r="I95" i="3"/>
  <c r="I96" i="3"/>
  <c r="I97" i="3"/>
  <c r="I98" i="3"/>
  <c r="I99" i="3"/>
  <c r="I100" i="3"/>
  <c r="I101" i="3"/>
  <c r="I102" i="3"/>
  <c r="I103" i="3"/>
  <c r="I104" i="3"/>
  <c r="I105" i="3"/>
  <c r="I106" i="3"/>
  <c r="I107" i="3"/>
  <c r="I108" i="3"/>
  <c r="I109" i="3"/>
  <c r="I110" i="3"/>
  <c r="I111" i="3"/>
  <c r="I112" i="3"/>
  <c r="I113" i="3"/>
  <c r="I114" i="3"/>
  <c r="I115" i="3"/>
  <c r="I116" i="3"/>
  <c r="I117" i="3"/>
  <c r="I118" i="3"/>
  <c r="I119" i="3"/>
  <c r="I120" i="3"/>
  <c r="I121" i="3"/>
  <c r="I122" i="3"/>
  <c r="I123" i="3"/>
  <c r="I124" i="3"/>
  <c r="I125" i="3"/>
  <c r="I126" i="3"/>
  <c r="I127" i="3"/>
  <c r="I128" i="3"/>
  <c r="I129" i="3"/>
  <c r="I130" i="3"/>
  <c r="I131" i="3"/>
  <c r="I132" i="3"/>
  <c r="I133" i="3"/>
  <c r="I134" i="3"/>
  <c r="I135" i="3"/>
  <c r="I136" i="3"/>
  <c r="I137" i="3"/>
  <c r="I138" i="3"/>
  <c r="I139" i="3"/>
  <c r="I140" i="3"/>
  <c r="I141" i="3"/>
  <c r="I142" i="3"/>
  <c r="I143" i="3"/>
  <c r="I144" i="3"/>
  <c r="I145" i="3"/>
  <c r="I146" i="3"/>
  <c r="I147" i="3"/>
  <c r="I148" i="3"/>
  <c r="I149" i="3"/>
  <c r="I150" i="3"/>
  <c r="I151" i="3"/>
  <c r="I152" i="3"/>
  <c r="I153" i="3"/>
  <c r="I154" i="3"/>
  <c r="I155" i="3"/>
  <c r="I156" i="3"/>
  <c r="I157" i="3"/>
  <c r="I158" i="3"/>
  <c r="I159" i="3"/>
  <c r="I160" i="3"/>
  <c r="I161" i="3"/>
  <c r="I3" i="3"/>
  <c r="I4" i="2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I85" i="2"/>
  <c r="I86" i="2"/>
  <c r="I87" i="2"/>
  <c r="I88" i="2"/>
  <c r="I89" i="2"/>
  <c r="I90" i="2"/>
  <c r="I91" i="2"/>
  <c r="I92" i="2"/>
  <c r="I3" i="2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3" i="1"/>
  <c r="I121" i="10" l="1"/>
  <c r="C11" i="22" s="1"/>
  <c r="F11" i="22" s="1"/>
  <c r="I93" i="2"/>
  <c r="C3" i="22" s="1"/>
  <c r="I87" i="1"/>
  <c r="C2" i="22" s="1"/>
  <c r="F2" i="22" s="1"/>
  <c r="I154" i="21"/>
  <c r="C22" i="22" s="1"/>
  <c r="I55" i="20"/>
  <c r="C21" i="22" s="1"/>
  <c r="F21" i="22" s="1"/>
  <c r="I103" i="19"/>
  <c r="C20" i="22" s="1"/>
  <c r="I103" i="18"/>
  <c r="C19" i="22" s="1"/>
  <c r="I113" i="17"/>
  <c r="C18" i="22" s="1"/>
  <c r="I154" i="16"/>
  <c r="C17" i="22" s="1"/>
  <c r="F17" i="22" s="1"/>
  <c r="I357" i="15"/>
  <c r="C16" i="22" s="1"/>
  <c r="I170" i="14"/>
  <c r="C15" i="22" s="1"/>
  <c r="F15" i="22" s="1"/>
  <c r="I126" i="13"/>
  <c r="C14" i="22" s="1"/>
  <c r="F14" i="22" s="1"/>
  <c r="I155" i="12"/>
  <c r="C13" i="22" s="1"/>
  <c r="F13" i="22" s="1"/>
  <c r="I142" i="11"/>
  <c r="C12" i="22" s="1"/>
  <c r="F12" i="22" s="1"/>
  <c r="I111" i="9"/>
  <c r="C10" i="22" s="1"/>
  <c r="F10" i="22" s="1"/>
  <c r="I138" i="8"/>
  <c r="C9" i="22" s="1"/>
  <c r="F9" i="22" s="1"/>
  <c r="I275" i="6"/>
  <c r="C7" i="22" s="1"/>
  <c r="I76" i="5"/>
  <c r="C6" i="22" s="1"/>
  <c r="F6" i="22" s="1"/>
  <c r="I66" i="7"/>
  <c r="C8" i="22" s="1"/>
  <c r="F8" i="22" s="1"/>
  <c r="I260" i="4"/>
  <c r="C5" i="22" s="1"/>
  <c r="I162" i="3"/>
  <c r="C4" i="22" s="1"/>
  <c r="B2" i="22"/>
  <c r="B3" i="22"/>
  <c r="B4" i="22"/>
  <c r="B5" i="22"/>
  <c r="B6" i="22"/>
  <c r="B7" i="22"/>
  <c r="B8" i="22"/>
  <c r="B9" i="22"/>
  <c r="B10" i="22"/>
  <c r="B11" i="22"/>
  <c r="B12" i="22"/>
  <c r="B13" i="22"/>
  <c r="B14" i="22"/>
  <c r="B15" i="22"/>
  <c r="B16" i="22"/>
  <c r="B17" i="22"/>
  <c r="B18" i="22"/>
  <c r="B19" i="22"/>
  <c r="B20" i="22"/>
  <c r="B21" i="22"/>
  <c r="B22" i="22"/>
  <c r="F24" i="22" l="1"/>
  <c r="C24" i="22"/>
  <c r="B24" i="22"/>
</calcChain>
</file>

<file path=xl/sharedStrings.xml><?xml version="1.0" encoding="utf-8"?>
<sst xmlns="http://schemas.openxmlformats.org/spreadsheetml/2006/main" count="18048" uniqueCount="8207">
  <si>
    <t>Redni broj</t>
  </si>
  <si>
    <t>Šifra</t>
  </si>
  <si>
    <t>Naziv artikla / opis usluge</t>
  </si>
  <si>
    <t>Bar kod</t>
  </si>
  <si>
    <t>Jedinica mjere</t>
  </si>
  <si>
    <t>Količina</t>
  </si>
  <si>
    <t>Iznos bez poreza</t>
  </si>
  <si>
    <t>Opis Atribut 2</t>
  </si>
  <si>
    <t>Opis Atribut 3</t>
  </si>
  <si>
    <t>11219000455100101360</t>
  </si>
  <si>
    <t>119764 Skechers  BLK 00 natikače 36</t>
  </si>
  <si>
    <t>196642438810</t>
  </si>
  <si>
    <t>par</t>
  </si>
  <si>
    <t>žensko</t>
  </si>
  <si>
    <t>natikače</t>
  </si>
  <si>
    <t>11219000461800101380</t>
  </si>
  <si>
    <t>177987 Skechers  MLT 00 tenisice 38</t>
  </si>
  <si>
    <t>196989088679</t>
  </si>
  <si>
    <t>tenisice</t>
  </si>
  <si>
    <t>11219000454600101360</t>
  </si>
  <si>
    <t>119601 Skechers  DKTP 00 sandale 36</t>
  </si>
  <si>
    <t>196642441704</t>
  </si>
  <si>
    <t>sandale</t>
  </si>
  <si>
    <t>11219000454600101410</t>
  </si>
  <si>
    <t>119601 Skechers  DKTP 00 sandale 41</t>
  </si>
  <si>
    <t>196642441759</t>
  </si>
  <si>
    <t>11219000454600101390</t>
  </si>
  <si>
    <t>119601 Skechers  DKTP 00 sandale 39</t>
  </si>
  <si>
    <t>196642441735</t>
  </si>
  <si>
    <t>11219000454600101370</t>
  </si>
  <si>
    <t>119601 Skechers  DKTP 00 sandale 37</t>
  </si>
  <si>
    <t>196642441711</t>
  </si>
  <si>
    <t>11219000454900201390</t>
  </si>
  <si>
    <t>119646 Skechers  WHT 00 japanke 39</t>
  </si>
  <si>
    <t>196642615426</t>
  </si>
  <si>
    <t>japanke</t>
  </si>
  <si>
    <t>11219000247301901380</t>
  </si>
  <si>
    <t>73690 Skechers  MAG 00 tenisice 38</t>
  </si>
  <si>
    <t>196989416915</t>
  </si>
  <si>
    <t>11219000461400101385</t>
  </si>
  <si>
    <t>177966 Skechers  DEN 00 tenisice 38,5</t>
  </si>
  <si>
    <t>196989221120</t>
  </si>
  <si>
    <t>11219000461400101370</t>
  </si>
  <si>
    <t>177966 Skechers  DEN 00 tenisice 37</t>
  </si>
  <si>
    <t>196989221090</t>
  </si>
  <si>
    <t>11219000461400101410</t>
  </si>
  <si>
    <t>177966 Skechers  DEN 00 tenisice 41</t>
  </si>
  <si>
    <t>196989221168</t>
  </si>
  <si>
    <t>11219000454700101370</t>
  </si>
  <si>
    <t>119604 Skechers  BBK 00 natikače 37</t>
  </si>
  <si>
    <t>196642441940</t>
  </si>
  <si>
    <t>11219000324400201370</t>
  </si>
  <si>
    <t>119013 Skechers  NUDE 00 sandale 37</t>
  </si>
  <si>
    <t>194428026473</t>
  </si>
  <si>
    <t>11219000461800101410</t>
  </si>
  <si>
    <t>177987 Skechers  MLT 00 tenisice 41</t>
  </si>
  <si>
    <t>196989088723</t>
  </si>
  <si>
    <t>11219000247301901370</t>
  </si>
  <si>
    <t>73690 Skechers  MAG 00 tenisice 37</t>
  </si>
  <si>
    <t>196989416892</t>
  </si>
  <si>
    <t>11219000247300101360</t>
  </si>
  <si>
    <t>73690 Skechers  BLK 00 tenisice 36</t>
  </si>
  <si>
    <t>191665119074</t>
  </si>
  <si>
    <t>11219000461400101400</t>
  </si>
  <si>
    <t>177966 Skechers  DEN 00 tenisice 40</t>
  </si>
  <si>
    <t>196989221151</t>
  </si>
  <si>
    <t>11219000461400101380</t>
  </si>
  <si>
    <t>177966 Skechers  DEN 00 tenisice 38</t>
  </si>
  <si>
    <t>196989221113</t>
  </si>
  <si>
    <t>11219000247302001370</t>
  </si>
  <si>
    <t>73690 Skechers  LTBL 00 tenisice 37</t>
  </si>
  <si>
    <t>196642573993</t>
  </si>
  <si>
    <t>11219000247302001380</t>
  </si>
  <si>
    <t>73690 Skechers  LTBL 00 tenisice 38</t>
  </si>
  <si>
    <t>196642574013</t>
  </si>
  <si>
    <t>11219000247302001385</t>
  </si>
  <si>
    <t>73690 Skechers  LTBL 00 tenisice 38,5</t>
  </si>
  <si>
    <t>196642574020</t>
  </si>
  <si>
    <t>11219000247302001390</t>
  </si>
  <si>
    <t>73690 Skechers  LTBL 00 tenisice 39</t>
  </si>
  <si>
    <t>196642574037</t>
  </si>
  <si>
    <t>11219000461800101370</t>
  </si>
  <si>
    <t>177987 Skechers  MLT 00 tenisice 37</t>
  </si>
  <si>
    <t>196989088655</t>
  </si>
  <si>
    <t>11219000461800101385</t>
  </si>
  <si>
    <t>177987 Skechers  MLT 00 tenisice 38,5</t>
  </si>
  <si>
    <t>196989088686</t>
  </si>
  <si>
    <t>11219000206500101370</t>
  </si>
  <si>
    <t>31560 Skechers  BBK 00 natikače 37</t>
  </si>
  <si>
    <t>191665060420</t>
  </si>
  <si>
    <t>11219000454300101360</t>
  </si>
  <si>
    <t>119293 Skechers  BBK 00 japanke 36</t>
  </si>
  <si>
    <t>195969790304</t>
  </si>
  <si>
    <t>11219000461800101360</t>
  </si>
  <si>
    <t>177987 Skechers  MLT 00 tenisice 36</t>
  </si>
  <si>
    <t>196989088631</t>
  </si>
  <si>
    <t>11219000309600501380</t>
  </si>
  <si>
    <t>73667 Skechers  LMGN 00 tenisice 38</t>
  </si>
  <si>
    <t>194880716769</t>
  </si>
  <si>
    <t>11219000309600501370</t>
  </si>
  <si>
    <t>73667 Skechers  LMGN 00 tenisice 37</t>
  </si>
  <si>
    <t>194880716745</t>
  </si>
  <si>
    <t>11219000309600501395</t>
  </si>
  <si>
    <t>73667 Skechers  LMGN 00 tenisice 39,5</t>
  </si>
  <si>
    <t>194880716790</t>
  </si>
  <si>
    <t>11219000454200101360</t>
  </si>
  <si>
    <t>119236 Skechers  BLK 00 sandale 36</t>
  </si>
  <si>
    <t>195204305645</t>
  </si>
  <si>
    <t>11219000412700301390</t>
  </si>
  <si>
    <t>119247 Skechers  MVE 00 sandale 39</t>
  </si>
  <si>
    <t>195969666326</t>
  </si>
  <si>
    <t>11219000454600101380</t>
  </si>
  <si>
    <t>119601 Skechers  DKTP 00 sandale 38</t>
  </si>
  <si>
    <t>196642441728</t>
  </si>
  <si>
    <t>11219000454600101400</t>
  </si>
  <si>
    <t>119601 Skechers  DKTP 00 sandale 40</t>
  </si>
  <si>
    <t>196642441742</t>
  </si>
  <si>
    <t>11219000412400101400</t>
  </si>
  <si>
    <t>119226 Skechers  BBK 00 sandale 40</t>
  </si>
  <si>
    <t>194880934637</t>
  </si>
  <si>
    <t>11219000412400101380</t>
  </si>
  <si>
    <t>119226 Skechers  BBK 00 sandale 38</t>
  </si>
  <si>
    <t>194880934613</t>
  </si>
  <si>
    <t>11219000412400101410</t>
  </si>
  <si>
    <t>119226 Skechers  BBK 00 sandale 41</t>
  </si>
  <si>
    <t>194880934644</t>
  </si>
  <si>
    <t>11219000412400201400</t>
  </si>
  <si>
    <t>119226 Skechers  BLSH 00 sandale 40</t>
  </si>
  <si>
    <t>194880934705</t>
  </si>
  <si>
    <t>11219000454400101380</t>
  </si>
  <si>
    <t>119346 Skechers  BLSH 00 sandale 38</t>
  </si>
  <si>
    <t>196642443524</t>
  </si>
  <si>
    <t>11219000324200201370</t>
  </si>
  <si>
    <t>33386 Skechers  BLK 00 sandale 37</t>
  </si>
  <si>
    <t>194428182391</t>
  </si>
  <si>
    <t>11219000454500101400</t>
  </si>
  <si>
    <t>119526 Skechers  BLK 00 sandale 40</t>
  </si>
  <si>
    <t>196642955454</t>
  </si>
  <si>
    <t>11219000412400101390</t>
  </si>
  <si>
    <t>119226 Skechers  BBK 00 sandale 39</t>
  </si>
  <si>
    <t>194880934620</t>
  </si>
  <si>
    <t>11219000461700101380</t>
  </si>
  <si>
    <t>177984 Skechers  WMLT 00 tenisice 38</t>
  </si>
  <si>
    <t>196989088297</t>
  </si>
  <si>
    <t>11219000461700101385</t>
  </si>
  <si>
    <t>177984 Skechers  WMLT 00 tenisice 38,5</t>
  </si>
  <si>
    <t>196989088303</t>
  </si>
  <si>
    <t>11219000461700101375</t>
  </si>
  <si>
    <t>177984 Skechers  WMLT 00 tenisice 37,5</t>
  </si>
  <si>
    <t>196989088280</t>
  </si>
  <si>
    <t>11219000461700101400</t>
  </si>
  <si>
    <t>177984 Skechers  WMLT 00 tenisice 40</t>
  </si>
  <si>
    <t>196989088334</t>
  </si>
  <si>
    <t>11219000461700101390</t>
  </si>
  <si>
    <t>177984 Skechers  WMLT 00 tenisice 39</t>
  </si>
  <si>
    <t>196989088310</t>
  </si>
  <si>
    <t>11219000454400101390</t>
  </si>
  <si>
    <t>119346 Skechers  BLSH 00 sandale 39</t>
  </si>
  <si>
    <t>196642443531</t>
  </si>
  <si>
    <t>11219000206200101370</t>
  </si>
  <si>
    <t>31440 Skechers  BLK 00 sandale 37</t>
  </si>
  <si>
    <t>191665324188</t>
  </si>
  <si>
    <t>11219000206200701370</t>
  </si>
  <si>
    <t>31440 Skechers  OLV 00 sandale 37</t>
  </si>
  <si>
    <t>191665737346</t>
  </si>
  <si>
    <t>11219000324200201360</t>
  </si>
  <si>
    <t>33386 Skechers  BLK 00 sandale 36</t>
  </si>
  <si>
    <t>194428182377</t>
  </si>
  <si>
    <t>11219000463400201360</t>
  </si>
  <si>
    <t>163315 Skechers  TPE 00 natikače 36</t>
  </si>
  <si>
    <t>195204456804</t>
  </si>
  <si>
    <t>11219000324200201380</t>
  </si>
  <si>
    <t>33386 Skechers  BLK 00 sandale 38</t>
  </si>
  <si>
    <t>194428182414</t>
  </si>
  <si>
    <t>11219000461400101360</t>
  </si>
  <si>
    <t>177966 Skechers  DEN 00 tenisice 36</t>
  </si>
  <si>
    <t>196989221076</t>
  </si>
  <si>
    <t>11219000206200501370</t>
  </si>
  <si>
    <t>31440 Skechers  NVY 00 sandale 37</t>
  </si>
  <si>
    <t>193113224248</t>
  </si>
  <si>
    <t>11219000461700101370</t>
  </si>
  <si>
    <t>177984 Skechers  WMLT 00 tenisice 37</t>
  </si>
  <si>
    <t>196989088273</t>
  </si>
  <si>
    <t>11219000461700101395</t>
  </si>
  <si>
    <t>177984 Skechers  WMLT 00 tenisice 39,5</t>
  </si>
  <si>
    <t>196989088327</t>
  </si>
  <si>
    <t>11221000010800101020</t>
  </si>
  <si>
    <t>WSH87 Skechers  BKPR 00 kratke hlače S</t>
  </si>
  <si>
    <t>196642465779</t>
  </si>
  <si>
    <t>kom</t>
  </si>
  <si>
    <t>kratke hlače</t>
  </si>
  <si>
    <t>11221000011100101030</t>
  </si>
  <si>
    <t>WTS397 Skechers  PERI 00 majica M</t>
  </si>
  <si>
    <t>196642495608</t>
  </si>
  <si>
    <t>majica</t>
  </si>
  <si>
    <t>11221000012100101020</t>
  </si>
  <si>
    <t>MSH108 Skechers  BKCC 00 kratke hlače S</t>
  </si>
  <si>
    <t>196642484060</t>
  </si>
  <si>
    <t>muško</t>
  </si>
  <si>
    <t>11221000002400101020</t>
  </si>
  <si>
    <t>M1PT57 Skechers  BLK 00 hlače S</t>
  </si>
  <si>
    <t>194880861223</t>
  </si>
  <si>
    <t>hlače</t>
  </si>
  <si>
    <t>11221000012300201020</t>
  </si>
  <si>
    <t>MTS368 Skechers  LGGR 00 majica S</t>
  </si>
  <si>
    <t>196642485869</t>
  </si>
  <si>
    <t>11221000012100201020</t>
  </si>
  <si>
    <t>MSH108 Skechers  NVY 00 kratke hlače S</t>
  </si>
  <si>
    <t>196642484183</t>
  </si>
  <si>
    <t>11221000009000101010</t>
  </si>
  <si>
    <t>BW4PT19 Skechers  BKCC 00 hlače XS</t>
  </si>
  <si>
    <t>194880588274</t>
  </si>
  <si>
    <t>11221000000100601010</t>
  </si>
  <si>
    <t>W03PT20B Skechers  NVY 00 hlače XS</t>
  </si>
  <si>
    <t>193642148671</t>
  </si>
  <si>
    <t>11221000000100401010</t>
  </si>
  <si>
    <t>W03PT20B Skechers  GYS 00 hlače XS</t>
  </si>
  <si>
    <t>194880279943</t>
  </si>
  <si>
    <t>11221000000100201010</t>
  </si>
  <si>
    <t>W03PT20B Skechers  BLK 00 hlače XS</t>
  </si>
  <si>
    <t>193642148497</t>
  </si>
  <si>
    <t>11221000010400701020</t>
  </si>
  <si>
    <t>W03LG30B Skechers  BUBR 00 hlače S</t>
  </si>
  <si>
    <t>194428901374</t>
  </si>
  <si>
    <t>11221000005100101010</t>
  </si>
  <si>
    <t>W03LG31B Skechers  BLK 00 tajice XS</t>
  </si>
  <si>
    <t>193642145403</t>
  </si>
  <si>
    <t>tajice</t>
  </si>
  <si>
    <t>11221000003100101050</t>
  </si>
  <si>
    <t>M3TS284 Skechers  BLU 00 majica XL</t>
  </si>
  <si>
    <t>195204498521</t>
  </si>
  <si>
    <t>11221000011000201010</t>
  </si>
  <si>
    <t>WTO80 Skechers  PKLV 00 majica XS</t>
  </si>
  <si>
    <t>196642495233</t>
  </si>
  <si>
    <t>11221000013000101010</t>
  </si>
  <si>
    <t>W03PT84 Skechers  DKPR 00 hlače XS</t>
  </si>
  <si>
    <t>194880962166</t>
  </si>
  <si>
    <t>11221000013000201010</t>
  </si>
  <si>
    <t>W03PT84 Skechers  GYS 00 hlače XS</t>
  </si>
  <si>
    <t>195204803783</t>
  </si>
  <si>
    <t>11221000000100101010</t>
  </si>
  <si>
    <t>W03PT20B Skechers  BUBR 00 hlače XS</t>
  </si>
  <si>
    <t>194428899169</t>
  </si>
  <si>
    <t>11221000010400501010</t>
  </si>
  <si>
    <t>W03LG30B Skechers  PEW 00 hlače XS</t>
  </si>
  <si>
    <t>195969549605</t>
  </si>
  <si>
    <t>11221000013800101020</t>
  </si>
  <si>
    <t>WLG203 Skechers  PMLT 00 hlače S</t>
  </si>
  <si>
    <t>196311519963</t>
  </si>
  <si>
    <t>11221000005800101050</t>
  </si>
  <si>
    <t>M1PT53 Skechers  BLK 00 hlače XL</t>
  </si>
  <si>
    <t>195204512104</t>
  </si>
  <si>
    <t>11221000007000101040</t>
  </si>
  <si>
    <t>M3SH64 Skechers  NVY 00 kratke hlače L</t>
  </si>
  <si>
    <t>195204501597</t>
  </si>
  <si>
    <t>11221000002500101030</t>
  </si>
  <si>
    <t>M1SH69 Skechers  BLK 00 kratke hlače M</t>
  </si>
  <si>
    <t>194880903244</t>
  </si>
  <si>
    <t>11221000002200201030</t>
  </si>
  <si>
    <t>M01SH18B Skechers  NVY 00 kratke hlače M</t>
  </si>
  <si>
    <t>193642149623</t>
  </si>
  <si>
    <t>11221000002200101030</t>
  </si>
  <si>
    <t>M01SH18B Skechers  BLK 00 kratke hlače M</t>
  </si>
  <si>
    <t>193642149449</t>
  </si>
  <si>
    <t>11221000000200701050</t>
  </si>
  <si>
    <t>W03PT49 Skechers  LVLP 00 hlače XL</t>
  </si>
  <si>
    <t>196311681103</t>
  </si>
  <si>
    <t>11221000003700201020</t>
  </si>
  <si>
    <t>M01SH22B Skechers  NVY 00 kratke hlače S</t>
  </si>
  <si>
    <t>193642150377</t>
  </si>
  <si>
    <t>11221000010200201040</t>
  </si>
  <si>
    <t>WPT156 Skechers  LPK 00 hlače L</t>
  </si>
  <si>
    <t>196311534768</t>
  </si>
  <si>
    <t>11221000010400601050</t>
  </si>
  <si>
    <t>W03LG30B Skechers  NVY 00 hlače XL</t>
  </si>
  <si>
    <t>193642144802</t>
  </si>
  <si>
    <t>11221000004700301010</t>
  </si>
  <si>
    <t>W03LG30B Skechers  DKPR 00 tajice XS</t>
  </si>
  <si>
    <t>193642332247</t>
  </si>
  <si>
    <t>11221000008000101010</t>
  </si>
  <si>
    <t>W2SH67 Skechers  NVY 00 kratke hlače XS</t>
  </si>
  <si>
    <t>194880869106</t>
  </si>
  <si>
    <t>11221000013900101020</t>
  </si>
  <si>
    <t>WBR105 Skechers  PMLT 00 top S</t>
  </si>
  <si>
    <t>196311520105</t>
  </si>
  <si>
    <t>top</t>
  </si>
  <si>
    <t>11221000010400301030</t>
  </si>
  <si>
    <t>W03LG30B Skechers  MNT 00 hlače M</t>
  </si>
  <si>
    <t>193642919349</t>
  </si>
  <si>
    <t>11221000005100201040</t>
  </si>
  <si>
    <t>W03LG31B Skechers  GYS 00 tajice L</t>
  </si>
  <si>
    <t>194880380892</t>
  </si>
  <si>
    <t>11221000004700101010</t>
  </si>
  <si>
    <t>W03LG30B Skechers  BLK 00 tajice XS</t>
  </si>
  <si>
    <t>193642144581</t>
  </si>
  <si>
    <t>11221000008500101010</t>
  </si>
  <si>
    <t>W2CP2 Skechers  NVY 00 hlače XS</t>
  </si>
  <si>
    <t>194428606644</t>
  </si>
  <si>
    <t>11221000003700201040</t>
  </si>
  <si>
    <t>M01SH22B Skechers  NVY 00 kratke hlače L</t>
  </si>
  <si>
    <t>193642150391</t>
  </si>
  <si>
    <t>11221000003700201030</t>
  </si>
  <si>
    <t>M01SH22B Skechers  NVY 00 kratke hlače M</t>
  </si>
  <si>
    <t>193642150384</t>
  </si>
  <si>
    <t>11221000006600201030</t>
  </si>
  <si>
    <t>M1PT37 Skechers  BLK 00 hlače M</t>
  </si>
  <si>
    <t>193642928266</t>
  </si>
  <si>
    <t>11221000006600201060</t>
  </si>
  <si>
    <t>M1PT37 Skechers  BLK 00 hlače XXL</t>
  </si>
  <si>
    <t>193642928297</t>
  </si>
  <si>
    <t>11220000052300101001</t>
  </si>
  <si>
    <t>SKCH7502 Skechers  BLK 00 torbica oko struka</t>
  </si>
  <si>
    <t>195969870105</t>
  </si>
  <si>
    <t>torbica oko struka</t>
  </si>
  <si>
    <t>11221000002500101040</t>
  </si>
  <si>
    <t>M1SH69 Skechers  BLK 00 kratke hlače L</t>
  </si>
  <si>
    <t>194880903251</t>
  </si>
  <si>
    <t>11220000062400101001</t>
  </si>
  <si>
    <t>SKTT8216 Skechers  MLT 00 ruksak nv</t>
  </si>
  <si>
    <t>196989546919</t>
  </si>
  <si>
    <t>dječje</t>
  </si>
  <si>
    <t>RUKSAK</t>
  </si>
  <si>
    <t>11220000062300101001</t>
  </si>
  <si>
    <t>SKTT8241 Skechers  MLT 00 ruksak nv</t>
  </si>
  <si>
    <t>196989546896</t>
  </si>
  <si>
    <t>11220000052500202001</t>
  </si>
  <si>
    <t>SKCH7680 Skechers RED 00 ruksak</t>
  </si>
  <si>
    <t>195969870006</t>
  </si>
  <si>
    <t>11221000002500101060</t>
  </si>
  <si>
    <t>M1SH69 Skechers  BLK 00 kratke hlače XXL</t>
  </si>
  <si>
    <t>194880903275</t>
  </si>
  <si>
    <t>11221000002500101050</t>
  </si>
  <si>
    <t>M1SH69 Skechers  BLK 00 kratke hlače XL</t>
  </si>
  <si>
    <t>194880903268</t>
  </si>
  <si>
    <t>11221000002200101040</t>
  </si>
  <si>
    <t>M01SH18B Skechers  BLK 00 kratke hlače L</t>
  </si>
  <si>
    <t>193642149456</t>
  </si>
  <si>
    <t>11221000002200201050</t>
  </si>
  <si>
    <t>M01SH18B Skechers  NVY 00 kratke hlače XL</t>
  </si>
  <si>
    <t>193642149647</t>
  </si>
  <si>
    <t>11221000002200201040</t>
  </si>
  <si>
    <t>M01SH18B Skechers  NVY 00 kratke hlače L</t>
  </si>
  <si>
    <t>193642149630</t>
  </si>
  <si>
    <t>11221000002200201060</t>
  </si>
  <si>
    <t>M01SH18B Skechers  NVY 00 kratke hlače XXL</t>
  </si>
  <si>
    <t>193642149654</t>
  </si>
  <si>
    <t>11221000006600201040</t>
  </si>
  <si>
    <t>M1PT37 Skechers  BLK 00 hlače L</t>
  </si>
  <si>
    <t>193642928273</t>
  </si>
  <si>
    <t>11221000006600201050</t>
  </si>
  <si>
    <t>M1PT37 Skechers  BLK 00 hlače XL</t>
  </si>
  <si>
    <t>193642928280</t>
  </si>
  <si>
    <t>11221000002400301040</t>
  </si>
  <si>
    <t>M1PT57 Skechers  LTGY 00 hlače L</t>
  </si>
  <si>
    <t>194880861308</t>
  </si>
  <si>
    <t>11221000002400101050</t>
  </si>
  <si>
    <t>M1PT57 Skechers  BLK 00 hlače XL</t>
  </si>
  <si>
    <t>194880861254</t>
  </si>
  <si>
    <t>11221000002400101080</t>
  </si>
  <si>
    <t>M1PT57 Skechers  BLK 00 hlače XXXL</t>
  </si>
  <si>
    <t>194880861278</t>
  </si>
  <si>
    <t>11221000012300201030</t>
  </si>
  <si>
    <t>MTS368 Skechers  LGGR 00 majica M</t>
  </si>
  <si>
    <t>196642485876</t>
  </si>
  <si>
    <t>11221000014900101030</t>
  </si>
  <si>
    <t>MTS338 Skechers  TPLV 00 majica M</t>
  </si>
  <si>
    <t>196311538940</t>
  </si>
  <si>
    <t>11221000014900101050</t>
  </si>
  <si>
    <t>MTS338 Skechers  TPLV 00 majica XL</t>
  </si>
  <si>
    <t>196311538964</t>
  </si>
  <si>
    <t>11221000008800101030</t>
  </si>
  <si>
    <t>M2TS120 Skechers  NVY 00 majica M</t>
  </si>
  <si>
    <t>193113768537</t>
  </si>
  <si>
    <t>11221000008800101050</t>
  </si>
  <si>
    <t>M2TS120 Skechers  NVY 00 majica XL</t>
  </si>
  <si>
    <t>193113768551</t>
  </si>
  <si>
    <t>11221000014700101030</t>
  </si>
  <si>
    <t>MTS340 Skechers  BLGY 00 majica M</t>
  </si>
  <si>
    <t>196311538469</t>
  </si>
  <si>
    <t>11221000011400101030</t>
  </si>
  <si>
    <t>M2TT25 Skechers  BKCC 00 majica M</t>
  </si>
  <si>
    <t>195969471272</t>
  </si>
  <si>
    <t>11221000014100201040</t>
  </si>
  <si>
    <t>WLT194 Skechers  RDPK 00 majica L</t>
  </si>
  <si>
    <t>196311523618</t>
  </si>
  <si>
    <t>11221000014100201050</t>
  </si>
  <si>
    <t>WLT194 Skechers  RDPK 00 majica XL</t>
  </si>
  <si>
    <t>196311523625</t>
  </si>
  <si>
    <t>11221000011400101050</t>
  </si>
  <si>
    <t>M2TT25 Skechers  BKCC 00 majica XL</t>
  </si>
  <si>
    <t>195969471296</t>
  </si>
  <si>
    <t>11221000014100201020</t>
  </si>
  <si>
    <t>WLT194 Skechers  RDPK 00 majica S</t>
  </si>
  <si>
    <t>196311523595</t>
  </si>
  <si>
    <t>11221000011900201020</t>
  </si>
  <si>
    <t>MPT91 Skechers  GYS 00 hlače S</t>
  </si>
  <si>
    <t>196642154680</t>
  </si>
  <si>
    <t>11221000006600201020</t>
  </si>
  <si>
    <t>M1PT37 Skechers  BLK 00 hlače S</t>
  </si>
  <si>
    <t>193642928259</t>
  </si>
  <si>
    <t>11221000010900201010</t>
  </si>
  <si>
    <t>W3JA262 Skechers  LVLP 00 majica XS</t>
  </si>
  <si>
    <t>196642496216</t>
  </si>
  <si>
    <t>11221000014900101020</t>
  </si>
  <si>
    <t>MTS338 Skechers  TPLV 00 majica S</t>
  </si>
  <si>
    <t>196311538933</t>
  </si>
  <si>
    <t>11221000015000101040</t>
  </si>
  <si>
    <t>MJA233 Skechers  LTGY 00 jakna L</t>
  </si>
  <si>
    <t>196311539497</t>
  </si>
  <si>
    <t>jakna</t>
  </si>
  <si>
    <t>11221000006800101030</t>
  </si>
  <si>
    <t>M3LT157 Skechers  LTGY 00 majica M</t>
  </si>
  <si>
    <t>195204493670</t>
  </si>
  <si>
    <t>11221000000600101030</t>
  </si>
  <si>
    <t>W1LT88 Skechers  RAS 00 majica M</t>
  </si>
  <si>
    <t>194880867027</t>
  </si>
  <si>
    <t>11221000006500201020</t>
  </si>
  <si>
    <t>M1JA123 Skechers  BLK 00 majica s kapuljačom S</t>
  </si>
  <si>
    <t>195969473818</t>
  </si>
  <si>
    <t>majica s kapuljačom</t>
  </si>
  <si>
    <t>11221000006800301030</t>
  </si>
  <si>
    <t>M3LT157 Skechers  BKCC 00 majica M</t>
  </si>
  <si>
    <t>195969473580</t>
  </si>
  <si>
    <t>11221000014400101020</t>
  </si>
  <si>
    <t>MLT187 Skechers  LBLW 00 jakna S</t>
  </si>
  <si>
    <t>196311536922</t>
  </si>
  <si>
    <t>11221000004600201030</t>
  </si>
  <si>
    <t>W03JA158 Skechers  PERI 00 jakna M</t>
  </si>
  <si>
    <t>196642467186</t>
  </si>
  <si>
    <t>11221000003900201020</t>
  </si>
  <si>
    <t>M2LT96 Skechers  BLGY 00 majica S</t>
  </si>
  <si>
    <t>194428444062</t>
  </si>
  <si>
    <t>11221000011400101020</t>
  </si>
  <si>
    <t>M2TT25 Skechers  BKCC 00 majica S</t>
  </si>
  <si>
    <t>195969471265</t>
  </si>
  <si>
    <t>11221000014700101020</t>
  </si>
  <si>
    <t>MTS340 Skechers  BLGY 00 majica S</t>
  </si>
  <si>
    <t>196311538452</t>
  </si>
  <si>
    <t>11221000011400201040</t>
  </si>
  <si>
    <t>M2TT25 Skechers  RED 00 majica L</t>
  </si>
  <si>
    <t>196642481335</t>
  </si>
  <si>
    <t>11221000007700101020</t>
  </si>
  <si>
    <t>W1TT135 Skechers  BLK 00 majica S</t>
  </si>
  <si>
    <t>195969495445</t>
  </si>
  <si>
    <t>11221000011700201020</t>
  </si>
  <si>
    <t>MJA251 Skechers  LBLW 00 jakna S</t>
  </si>
  <si>
    <t>196311536816</t>
  </si>
  <si>
    <t>11221000014400101030</t>
  </si>
  <si>
    <t>MLT187 Skechers  LBLW 00 jakna M</t>
  </si>
  <si>
    <t>196311536939</t>
  </si>
  <si>
    <t>11221000014600101040</t>
  </si>
  <si>
    <t>MHD66 Skechers  BLK 00 majica sa kapuljačom L</t>
  </si>
  <si>
    <t>196311538179</t>
  </si>
  <si>
    <t>11221000009200101040</t>
  </si>
  <si>
    <t>WHD69 Skechers  BLK 00 majica s kapuljačom L</t>
  </si>
  <si>
    <t>196311533648</t>
  </si>
  <si>
    <t>11220000062200101001</t>
  </si>
  <si>
    <t>SKTT8196 Skechers  MLT 00 ruksak nv</t>
  </si>
  <si>
    <t>196989546889</t>
  </si>
  <si>
    <t>11220000042800301001</t>
  </si>
  <si>
    <t>SKCH6887 Skechers  PUR 00 ruksak nv</t>
  </si>
  <si>
    <t>196642995191</t>
  </si>
  <si>
    <t>02601000200300101390</t>
  </si>
  <si>
    <t>560250C CV CT All Star Lift blk 00 tenisice 39</t>
  </si>
  <si>
    <t>888755279113</t>
  </si>
  <si>
    <t>24701000001000101360</t>
  </si>
  <si>
    <t>YW0YW00696BDS CK Runner Comfair black 00 tenisice 36</t>
  </si>
  <si>
    <t>8719856089948</t>
  </si>
  <si>
    <t>18501000003200201080</t>
  </si>
  <si>
    <t>Meelup Stinger EMU  olive 00 sandale 8</t>
  </si>
  <si>
    <t>9330071788066</t>
  </si>
  <si>
    <t>18501000003200101080</t>
  </si>
  <si>
    <t>Meelup Stinger EMU  black 00 sandale 8</t>
  </si>
  <si>
    <t>9330071787984</t>
  </si>
  <si>
    <t>00901909958600101055</t>
  </si>
  <si>
    <t>FX5705 Adidas SUPERCOURT  00 tenisice 5,5</t>
  </si>
  <si>
    <t>4064037367969</t>
  </si>
  <si>
    <t>24501000000700101350</t>
  </si>
  <si>
    <t>Mack Message  BTK219201 1020 00 natikače 35</t>
  </si>
  <si>
    <t>8055747918974</t>
  </si>
  <si>
    <t>UKUPNO:</t>
  </si>
  <si>
    <t>11219000369400301370</t>
  </si>
  <si>
    <t>155506 Skechers  WRPK 00 tenisice 37</t>
  </si>
  <si>
    <t>195969526309</t>
  </si>
  <si>
    <t>11219000369400301360</t>
  </si>
  <si>
    <t>155506 Skechers  WRPK 00 tenisice 36</t>
  </si>
  <si>
    <t>195969526286</t>
  </si>
  <si>
    <t>11219000461900101385</t>
  </si>
  <si>
    <t>177998 Skechers  BKPK 00 tenisice 38,5</t>
  </si>
  <si>
    <t>196642459013</t>
  </si>
  <si>
    <t>11219000461900101390</t>
  </si>
  <si>
    <t>177998 Skechers  BKPK 00 tenisice 39</t>
  </si>
  <si>
    <t>196642459020</t>
  </si>
  <si>
    <t>11219000461900101370</t>
  </si>
  <si>
    <t>177998 Skechers  BKPK 00 tenisice 37</t>
  </si>
  <si>
    <t>196642458986</t>
  </si>
  <si>
    <t>11219000461900101395</t>
  </si>
  <si>
    <t>177998 Skechers  BKPK 00 tenisice 39,5</t>
  </si>
  <si>
    <t>196642459037</t>
  </si>
  <si>
    <t>11219000461200101375</t>
  </si>
  <si>
    <t>177964 Skechers  BKRD 00 tenisice 37,5</t>
  </si>
  <si>
    <t>196989220864</t>
  </si>
  <si>
    <t>11219000461200101370</t>
  </si>
  <si>
    <t>177964 Skechers  BKRD 00 tenisice 37</t>
  </si>
  <si>
    <t>196989220857</t>
  </si>
  <si>
    <t>11219000461200101410</t>
  </si>
  <si>
    <t>177964 Skechers  BKRD 00 tenisice 41</t>
  </si>
  <si>
    <t>196989220925</t>
  </si>
  <si>
    <t>11219000461200101390</t>
  </si>
  <si>
    <t>177964 Skechers  BKRD 00 tenisice 39</t>
  </si>
  <si>
    <t>196989220895</t>
  </si>
  <si>
    <t>11219000461200101380</t>
  </si>
  <si>
    <t>177964 Skechers  BKRD 00 tenisice 38</t>
  </si>
  <si>
    <t>196989220871</t>
  </si>
  <si>
    <t>11219000461900101360</t>
  </si>
  <si>
    <t>177998 Skechers  BKPK 00 tenisice 36</t>
  </si>
  <si>
    <t>196642458962</t>
  </si>
  <si>
    <t>11219000461900101380</t>
  </si>
  <si>
    <t>177998 Skechers  BKPK 00 tenisice 38</t>
  </si>
  <si>
    <t>196642459006</t>
  </si>
  <si>
    <t>11219000369400301380</t>
  </si>
  <si>
    <t>155506 Skechers  WRPK 00 tenisice 38</t>
  </si>
  <si>
    <t>195969526323</t>
  </si>
  <si>
    <t>11219000369500201360</t>
  </si>
  <si>
    <t>155507 Skechers  WRPK 00 tenisice 36</t>
  </si>
  <si>
    <t>195969517406</t>
  </si>
  <si>
    <t>11219000461900101400</t>
  </si>
  <si>
    <t>177998 Skechers  BKPK 00 tenisice 40</t>
  </si>
  <si>
    <t>196642459044</t>
  </si>
  <si>
    <t>11219000461900101375</t>
  </si>
  <si>
    <t>177998 Skechers  BKPK 00 tenisice 37,5</t>
  </si>
  <si>
    <t>196642458993</t>
  </si>
  <si>
    <t>11219000443600101380</t>
  </si>
  <si>
    <t>155634 Skechers  LIME 00 tenisice 38</t>
  </si>
  <si>
    <t>196311693274</t>
  </si>
  <si>
    <t>11219000247300201360</t>
  </si>
  <si>
    <t>73690 Skechers  RED 00 tenisice 36</t>
  </si>
  <si>
    <t>193113018403</t>
  </si>
  <si>
    <t>11219000247300201370</t>
  </si>
  <si>
    <t>73690 Skechers  RED 00 tenisice 37</t>
  </si>
  <si>
    <t>193113018427</t>
  </si>
  <si>
    <t>11219000247300201380</t>
  </si>
  <si>
    <t>73690 Skechers  RED 00 tenisice 38</t>
  </si>
  <si>
    <t>193113018441</t>
  </si>
  <si>
    <t>11219000309600501390</t>
  </si>
  <si>
    <t>73667 Skechers  LMGN 00 tenisice 39</t>
  </si>
  <si>
    <t>194880716783</t>
  </si>
  <si>
    <t>11219000369500301375</t>
  </si>
  <si>
    <t>155507 Skechers  WBGY 00 tenisice 37,5</t>
  </si>
  <si>
    <t>195969694558</t>
  </si>
  <si>
    <t>11219000369400301385</t>
  </si>
  <si>
    <t>155506 Skechers  WRPK 00 tenisice 38,5</t>
  </si>
  <si>
    <t>195969526330</t>
  </si>
  <si>
    <t>11219000369500201400</t>
  </si>
  <si>
    <t>155507 Skechers  WRPK 00 tenisice 40</t>
  </si>
  <si>
    <t>195969517482</t>
  </si>
  <si>
    <t>11219000369500201375</t>
  </si>
  <si>
    <t>155507 Skechers  WRPK 00 tenisice 37,5</t>
  </si>
  <si>
    <t>195969517437</t>
  </si>
  <si>
    <t>11219000369500201380</t>
  </si>
  <si>
    <t>155507 Skechers  WRPK 00 tenisice 38</t>
  </si>
  <si>
    <t>195969517444</t>
  </si>
  <si>
    <t>11219000369500201385</t>
  </si>
  <si>
    <t>155507 Skechers  WRPK 00 tenisice 38,5</t>
  </si>
  <si>
    <t>195969517451</t>
  </si>
  <si>
    <t>11219000369500201370</t>
  </si>
  <si>
    <t>155507 Skechers  WRPK 00 tenisice 37</t>
  </si>
  <si>
    <t>195969517420</t>
  </si>
  <si>
    <t>11219000369500201390</t>
  </si>
  <si>
    <t>155507 Skechers  WRPK 00 tenisice 39</t>
  </si>
  <si>
    <t>195969517468</t>
  </si>
  <si>
    <t>11219000369500101375</t>
  </si>
  <si>
    <t>155507 Skechers  WMLT 00 tenisice 37,5</t>
  </si>
  <si>
    <t>194880872267</t>
  </si>
  <si>
    <t>11219000309600501375</t>
  </si>
  <si>
    <t>73667 Skechers  LMGN 00 tenisice 37,5</t>
  </si>
  <si>
    <t>194880716752</t>
  </si>
  <si>
    <t>11219000309600501385</t>
  </si>
  <si>
    <t>73667 Skechers  LMGN 00 tenisice 38,5</t>
  </si>
  <si>
    <t>194880716776</t>
  </si>
  <si>
    <t>11219000309600501400</t>
  </si>
  <si>
    <t>73667 Skechers  LMGN 00 tenisice 40</t>
  </si>
  <si>
    <t>194880716806</t>
  </si>
  <si>
    <t>11219000369400201390</t>
  </si>
  <si>
    <t>155506 Skechers  WHT 00 tenisice 39</t>
  </si>
  <si>
    <t>194880872175</t>
  </si>
  <si>
    <t>11219000369400201380</t>
  </si>
  <si>
    <t>155506 Skechers  WHT 00 tenisice 38</t>
  </si>
  <si>
    <t>194880872151</t>
  </si>
  <si>
    <t>11219000369400201370</t>
  </si>
  <si>
    <t>155506 Skechers  WHT 00 tenisice 37</t>
  </si>
  <si>
    <t>194880872137</t>
  </si>
  <si>
    <t>11219000461200101395</t>
  </si>
  <si>
    <t>177964 Skechers  BKRD 00 tenisice 39,5</t>
  </si>
  <si>
    <t>196989220901</t>
  </si>
  <si>
    <t>11219000461200101360</t>
  </si>
  <si>
    <t>177964 Skechers  BKRD 00 tenisice 36</t>
  </si>
  <si>
    <t>196989220833</t>
  </si>
  <si>
    <t>11219000461200101385</t>
  </si>
  <si>
    <t>177964 Skechers  BKRD 00 tenisice 38,5</t>
  </si>
  <si>
    <t>196989220888</t>
  </si>
  <si>
    <t>11219000461200101400</t>
  </si>
  <si>
    <t>177964 Skechers  BKRD 00 tenisice 40</t>
  </si>
  <si>
    <t>196989220918</t>
  </si>
  <si>
    <t>11219000369400301375</t>
  </si>
  <si>
    <t>155506 Skechers  WRPK 00 tenisice 37,5</t>
  </si>
  <si>
    <t>195969526316</t>
  </si>
  <si>
    <t>11219000369400301390</t>
  </si>
  <si>
    <t>155506 Skechers  WRPK 00 tenisice 39</t>
  </si>
  <si>
    <t>195969526347</t>
  </si>
  <si>
    <t>11219000369400301400</t>
  </si>
  <si>
    <t>155506 Skechers  WRPK 00 tenisice 40</t>
  </si>
  <si>
    <t>195969526361</t>
  </si>
  <si>
    <t>11219000369400201375</t>
  </si>
  <si>
    <t>155506 Skechers  WHT 00 tenisice 37,5</t>
  </si>
  <si>
    <t>194880872144</t>
  </si>
  <si>
    <t>11219000369400201385</t>
  </si>
  <si>
    <t>155506 Skechers  WHT 00 tenisice 38,5</t>
  </si>
  <si>
    <t>194880872168</t>
  </si>
  <si>
    <t>11219000369400201360</t>
  </si>
  <si>
    <t>155506 Skechers  WHT 00 tenisice 36</t>
  </si>
  <si>
    <t>194880872113</t>
  </si>
  <si>
    <t>11219000461900101410</t>
  </si>
  <si>
    <t>177998 Skechers  BKPK 00 tenisice 41</t>
  </si>
  <si>
    <t>196642459051</t>
  </si>
  <si>
    <t>11219000369400301395</t>
  </si>
  <si>
    <t>155506 Skechers  WRPK 00 tenisice 39,5</t>
  </si>
  <si>
    <t>195969526354</t>
  </si>
  <si>
    <t>11219000369400301410</t>
  </si>
  <si>
    <t>155506 Skechers  WRPK 00 tenisice 41</t>
  </si>
  <si>
    <t>195969526378</t>
  </si>
  <si>
    <t>11219000292400101370</t>
  </si>
  <si>
    <t>73673 Skechers  MLT 00 tenisice 37</t>
  </si>
  <si>
    <t>193642579789</t>
  </si>
  <si>
    <t>11219000292400101390</t>
  </si>
  <si>
    <t>73673 Skechers  MLT 00 tenisice 39</t>
  </si>
  <si>
    <t>193642579826</t>
  </si>
  <si>
    <t>11219000292400101380</t>
  </si>
  <si>
    <t>73673 Skechers  MLT 00 tenisice 38</t>
  </si>
  <si>
    <t>193642579802</t>
  </si>
  <si>
    <t>11219000292400101360</t>
  </si>
  <si>
    <t>73673 Skechers  MLT 00 tenisice 36</t>
  </si>
  <si>
    <t>193642579765</t>
  </si>
  <si>
    <t>11219000451600101380</t>
  </si>
  <si>
    <t>128892 Skechers  ROS 00 tenisice 38</t>
  </si>
  <si>
    <t>195969755891</t>
  </si>
  <si>
    <t>11219000451600101375</t>
  </si>
  <si>
    <t>128892 Skechers  ROS 00 tenisice 37,5</t>
  </si>
  <si>
    <t>195969755884</t>
  </si>
  <si>
    <t>11219000451600101390</t>
  </si>
  <si>
    <t>128892 Skechers  ROS 00 tenisice 39</t>
  </si>
  <si>
    <t>195969755914</t>
  </si>
  <si>
    <t>11219000458200201230</t>
  </si>
  <si>
    <t>407218N Skechers  BKRD 00 tenisice 23</t>
  </si>
  <si>
    <t>196311792083</t>
  </si>
  <si>
    <t>11219000426200101270</t>
  </si>
  <si>
    <t>314839L Skechers  BKMT 00 tenisice 27</t>
  </si>
  <si>
    <t>195204855782</t>
  </si>
  <si>
    <t>11219000455100101370</t>
  </si>
  <si>
    <t>119764 Skechers  BLK 00 natikače 37</t>
  </si>
  <si>
    <t>196642438827</t>
  </si>
  <si>
    <t>11219000361800201275</t>
  </si>
  <si>
    <t>302470L Skechers  BLK 00 tenisice 27,5</t>
  </si>
  <si>
    <t>195204035955</t>
  </si>
  <si>
    <t>11219000361800201355</t>
  </si>
  <si>
    <t>302470L Skechers  BLK 00 tenisice 35,5</t>
  </si>
  <si>
    <t>195204036068</t>
  </si>
  <si>
    <t>11219000361800201270</t>
  </si>
  <si>
    <t>302470L Skechers  BLK 00 tenisice 27</t>
  </si>
  <si>
    <t>195204035948</t>
  </si>
  <si>
    <t>11219000461300101390</t>
  </si>
  <si>
    <t>177965 Skechers  WRD 00 tenisice 39</t>
  </si>
  <si>
    <t>196989221014</t>
  </si>
  <si>
    <t>11219000461300101375</t>
  </si>
  <si>
    <t>177965 Skechers  WRD 00 tenisice 37,5</t>
  </si>
  <si>
    <t>196989220987</t>
  </si>
  <si>
    <t>11219000461300101380</t>
  </si>
  <si>
    <t>177965 Skechers  WRD 00 tenisice 38</t>
  </si>
  <si>
    <t>196989220994</t>
  </si>
  <si>
    <t>11219000365200101360</t>
  </si>
  <si>
    <t>119006 Skechers  BBK 00 sandale 36</t>
  </si>
  <si>
    <t>194428022536</t>
  </si>
  <si>
    <t>11219000206200601370</t>
  </si>
  <si>
    <t>31440 Skechers  TPE 00 sandale 37</t>
  </si>
  <si>
    <t>193113156723</t>
  </si>
  <si>
    <t>11219000454800101360</t>
  </si>
  <si>
    <t>119606 Skechers  BLK 00 natikače 36</t>
  </si>
  <si>
    <t>196642852753</t>
  </si>
  <si>
    <t>11219000454800101390</t>
  </si>
  <si>
    <t>119606 Skechers  BLK 00 natikače 39</t>
  </si>
  <si>
    <t>196642852784</t>
  </si>
  <si>
    <t>11219000417600101370</t>
  </si>
  <si>
    <t>155604 Skechers  NPNK 00 tenisice 37</t>
  </si>
  <si>
    <t>196311006043</t>
  </si>
  <si>
    <t>11219000453200101380</t>
  </si>
  <si>
    <t>113550 Skechers  OLV 00 sandale 38</t>
  </si>
  <si>
    <t>195204347041</t>
  </si>
  <si>
    <t>11219000389400101370</t>
  </si>
  <si>
    <t>155570 Skechers  BBK 00 tenisice 37</t>
  </si>
  <si>
    <t>195204833247</t>
  </si>
  <si>
    <t>11219000461100201400</t>
  </si>
  <si>
    <t>177420 Skechers  WHT 00 tenisice 40</t>
  </si>
  <si>
    <t>196642340717</t>
  </si>
  <si>
    <t>11219000247301701410</t>
  </si>
  <si>
    <t>73690 Skechers  GRN 00 tenisice 41</t>
  </si>
  <si>
    <t>196642222556</t>
  </si>
  <si>
    <t>11219000442700101390</t>
  </si>
  <si>
    <t>155227 Skechers  WMLT 00 tenisice 39</t>
  </si>
  <si>
    <t>196311536489</t>
  </si>
  <si>
    <t>11219000463400101410</t>
  </si>
  <si>
    <t>163315 Skechers  BLK 00 natikače 41</t>
  </si>
  <si>
    <t>195204456781</t>
  </si>
  <si>
    <t>11219000424700101370</t>
  </si>
  <si>
    <t>302993L Skechers  BKHP 00 natikače 37</t>
  </si>
  <si>
    <t>196311198502</t>
  </si>
  <si>
    <t>11219000463400101370</t>
  </si>
  <si>
    <t>163315 Skechers  BLK 00 natikače 37</t>
  </si>
  <si>
    <t>195204456743</t>
  </si>
  <si>
    <t>11219000454700101390</t>
  </si>
  <si>
    <t>119604 Skechers  BBK 00 natikače 39</t>
  </si>
  <si>
    <t>196642441964</t>
  </si>
  <si>
    <t>11219000454700101380</t>
  </si>
  <si>
    <t>119604 Skechers  BBK 00 natikače 38</t>
  </si>
  <si>
    <t>196642441957</t>
  </si>
  <si>
    <t>11219000454700101400</t>
  </si>
  <si>
    <t>119604 Skechers  BBK 00 natikače 40</t>
  </si>
  <si>
    <t>196642441971</t>
  </si>
  <si>
    <t>11219000454700101410</t>
  </si>
  <si>
    <t>119604 Skechers  BBK 00 natikače 41</t>
  </si>
  <si>
    <t>196642441988</t>
  </si>
  <si>
    <t>11219000463300201370</t>
  </si>
  <si>
    <t>163276 Skechers  MVE 00 sandale 37</t>
  </si>
  <si>
    <t>196311214486</t>
  </si>
  <si>
    <t>11219000463300201380</t>
  </si>
  <si>
    <t>163276 Skechers  MVE 00 sandale 38</t>
  </si>
  <si>
    <t>196311214493</t>
  </si>
  <si>
    <t>11219000463300201390</t>
  </si>
  <si>
    <t>163276 Skechers  MVE 00 sandale 39</t>
  </si>
  <si>
    <t>196311214509</t>
  </si>
  <si>
    <t>11219000463300101400</t>
  </si>
  <si>
    <t>163276 Skechers  BBK 00 sandale 40</t>
  </si>
  <si>
    <t>195969721346</t>
  </si>
  <si>
    <t>11219000463300101410</t>
  </si>
  <si>
    <t>163276 Skechers  BBK 00 sandale 41</t>
  </si>
  <si>
    <t>195969721353</t>
  </si>
  <si>
    <t>11219000463300101370</t>
  </si>
  <si>
    <t>163276 Skechers  BBK 00 sandale 37</t>
  </si>
  <si>
    <t>195969721315</t>
  </si>
  <si>
    <t>11219000463300101380</t>
  </si>
  <si>
    <t>163276 Skechers  BBK 00 sandale 38</t>
  </si>
  <si>
    <t>195969721322</t>
  </si>
  <si>
    <t>11219000365200101380</t>
  </si>
  <si>
    <t>119006 Skechers  BBK 00 sandale 38</t>
  </si>
  <si>
    <t>194428022550</t>
  </si>
  <si>
    <t>11219000365200101400</t>
  </si>
  <si>
    <t>119006 Skechers  BBK 00 sandale 40</t>
  </si>
  <si>
    <t>194428022574</t>
  </si>
  <si>
    <t>11219000365200101390</t>
  </si>
  <si>
    <t>119006 Skechers  BBK 00 sandale 39</t>
  </si>
  <si>
    <t>194428022567</t>
  </si>
  <si>
    <t>11219000251100101400</t>
  </si>
  <si>
    <t>31597 Skechers  BBK 00 sandale 40</t>
  </si>
  <si>
    <t>191665674085</t>
  </si>
  <si>
    <t>11219000251100101380</t>
  </si>
  <si>
    <t>31597 Skechers  BBK 00 sandale 38</t>
  </si>
  <si>
    <t>191665674047</t>
  </si>
  <si>
    <t>11219000251100101360</t>
  </si>
  <si>
    <t>31597 Skechers  BBK 00 sandale 36</t>
  </si>
  <si>
    <t>191665674009</t>
  </si>
  <si>
    <t>11219000431800101410</t>
  </si>
  <si>
    <t>119340 Skechers  BBK 00 natikače 41</t>
  </si>
  <si>
    <t>196311040627</t>
  </si>
  <si>
    <t>11219000454300101380</t>
  </si>
  <si>
    <t>119293 Skechers  BBK 00 japanke 38</t>
  </si>
  <si>
    <t>195969790328</t>
  </si>
  <si>
    <t>11219000454300101400</t>
  </si>
  <si>
    <t>119293 Skechers  BBK 00 japanke 40</t>
  </si>
  <si>
    <t>195969790342</t>
  </si>
  <si>
    <t>11219000426400101300</t>
  </si>
  <si>
    <t>400077L Skechers  BGOR 00 sandale 30</t>
  </si>
  <si>
    <t>194428543017</t>
  </si>
  <si>
    <t>11219000477500101330</t>
  </si>
  <si>
    <t>303514L Skechers  LPMT 00 tenisice 33</t>
  </si>
  <si>
    <t>196311925870</t>
  </si>
  <si>
    <t>11219000361500301320</t>
  </si>
  <si>
    <t>403695L Skechers  BBK 00 tenisice 32</t>
  </si>
  <si>
    <t>195204148730</t>
  </si>
  <si>
    <t>11219000439000101330</t>
  </si>
  <si>
    <t>310617L Skechers  BBK 00 tenisice 33</t>
  </si>
  <si>
    <t>196642121026</t>
  </si>
  <si>
    <t>11219000439000101310</t>
  </si>
  <si>
    <t>310617L Skechers  BBK 00 tenisice 31</t>
  </si>
  <si>
    <t>196642121002</t>
  </si>
  <si>
    <t>11219000439000101320</t>
  </si>
  <si>
    <t>310617L Skechers  BBK 00 tenisice 32</t>
  </si>
  <si>
    <t>196642121019</t>
  </si>
  <si>
    <t>11219000447800101310</t>
  </si>
  <si>
    <t>400084L Skechers  BKMT 00 tenisice 31</t>
  </si>
  <si>
    <t>194428955285</t>
  </si>
  <si>
    <t>11219000447800101320</t>
  </si>
  <si>
    <t>400084L Skechers  BKMT 00 tenisice 32</t>
  </si>
  <si>
    <t>194428955292</t>
  </si>
  <si>
    <t>11219000447800101300</t>
  </si>
  <si>
    <t>400084L Skechers  BKMT 00 tenisice 30</t>
  </si>
  <si>
    <t>194428955278</t>
  </si>
  <si>
    <t>11219000206200501400</t>
  </si>
  <si>
    <t>31440 Skechers  NVY 00 sandale 40</t>
  </si>
  <si>
    <t>193113224309</t>
  </si>
  <si>
    <t>11219000455800101320</t>
  </si>
  <si>
    <t>302675L Skechers  LVMT 00 sandale 32</t>
  </si>
  <si>
    <t>196642788434</t>
  </si>
  <si>
    <t>11219000245600101320</t>
  </si>
  <si>
    <t>81674L Skechers  GYMN 00 tenisice 32</t>
  </si>
  <si>
    <t>191665632580</t>
  </si>
  <si>
    <t>11219000245600101300</t>
  </si>
  <si>
    <t>81674L Skechers  GYMN 00 tenisice 30</t>
  </si>
  <si>
    <t>191665632566</t>
  </si>
  <si>
    <t>11219000464400101270</t>
  </si>
  <si>
    <t>302472L Skechers  BBLP 00 tenisice 27</t>
  </si>
  <si>
    <t>195204448748</t>
  </si>
  <si>
    <t>11219000431800101390</t>
  </si>
  <si>
    <t>119340 Skechers  BBK 00 natikače 39</t>
  </si>
  <si>
    <t>196311040603</t>
  </si>
  <si>
    <t>11219000426200101280</t>
  </si>
  <si>
    <t>314839L Skechers  BKMT 00 tenisice 28</t>
  </si>
  <si>
    <t>195204855805</t>
  </si>
  <si>
    <t>11219000455000101380</t>
  </si>
  <si>
    <t>119649 Skechers  BKSL 00 japanke 38</t>
  </si>
  <si>
    <t>196642436915</t>
  </si>
  <si>
    <t>11219000455000101370</t>
  </si>
  <si>
    <t>119649 Skechers  BKSL 00 japanke 37</t>
  </si>
  <si>
    <t>196642436908</t>
  </si>
  <si>
    <t>11219000464400101280</t>
  </si>
  <si>
    <t>302472L Skechers  BBLP 00 tenisice 28</t>
  </si>
  <si>
    <t>195204448762</t>
  </si>
  <si>
    <t>11219000464400101275</t>
  </si>
  <si>
    <t>302472L Skechers  BBLP 00 tenisice 27,5</t>
  </si>
  <si>
    <t>195204448755</t>
  </si>
  <si>
    <t>11219000429900101340</t>
  </si>
  <si>
    <t>310037L Skechers  SMLT 00 tenisice 34</t>
  </si>
  <si>
    <t>195969795460</t>
  </si>
  <si>
    <t>11219000457400101290</t>
  </si>
  <si>
    <t>400102L Skechers  NVLM 00 sandale 29</t>
  </si>
  <si>
    <t>196989115870</t>
  </si>
  <si>
    <t>11219000444700201440</t>
  </si>
  <si>
    <t>232452 Skechers  BLK 00 tenisice 44</t>
  </si>
  <si>
    <t>196311464164</t>
  </si>
  <si>
    <t>11219000403200101250</t>
  </si>
  <si>
    <t>406004N Skechers  ORMT 00 tenisice 25</t>
  </si>
  <si>
    <t>195204430132</t>
  </si>
  <si>
    <t>11219000429900101360</t>
  </si>
  <si>
    <t>310037L Skechers  SMLT 00 tenisice 36</t>
  </si>
  <si>
    <t>195969795491</t>
  </si>
  <si>
    <t>11219000474400101410</t>
  </si>
  <si>
    <t>232635 Skechers  BKYL 00 tenisice 41</t>
  </si>
  <si>
    <t>196642694346</t>
  </si>
  <si>
    <t>11219000393300101420</t>
  </si>
  <si>
    <t>232257 Skechers  BKRD 00 tenisice 42</t>
  </si>
  <si>
    <t>195204855133</t>
  </si>
  <si>
    <t>11219000431800101380</t>
  </si>
  <si>
    <t>119340 Skechers  BBK 00 natikače 38</t>
  </si>
  <si>
    <t>196311040597</t>
  </si>
  <si>
    <t>11219000361500301270</t>
  </si>
  <si>
    <t>403695L Skechers  BBK 00 tenisice 27</t>
  </si>
  <si>
    <t>195204148662</t>
  </si>
  <si>
    <t>11219000424300101230</t>
  </si>
  <si>
    <t>302682N Skechers  PKMT 00 sandale 23</t>
  </si>
  <si>
    <t>195969945568</t>
  </si>
  <si>
    <t>11219000427300201310</t>
  </si>
  <si>
    <t>401650L Skechers  NVBL 00 tenisice 31</t>
  </si>
  <si>
    <t>195969741535</t>
  </si>
  <si>
    <t>11219000474900101300</t>
  </si>
  <si>
    <t>302394L Skechers  BKMT 00 tenisice 30</t>
  </si>
  <si>
    <t>195204695838</t>
  </si>
  <si>
    <t>11219000477500101350</t>
  </si>
  <si>
    <t>303514L Skechers  LPMT 00 tenisice 35</t>
  </si>
  <si>
    <t>196311925900</t>
  </si>
  <si>
    <t>11219000452900201380</t>
  </si>
  <si>
    <t>104282 Skechers  WSL 00 tenisice 38</t>
  </si>
  <si>
    <t>195969502655</t>
  </si>
  <si>
    <t>11219000452900201410</t>
  </si>
  <si>
    <t>104282 Skechers  WSL 00 tenisice 41</t>
  </si>
  <si>
    <t>195969502709</t>
  </si>
  <si>
    <t>11219000292400101400</t>
  </si>
  <si>
    <t>73673 Skechers  MLT 00 tenisice 40</t>
  </si>
  <si>
    <t>193642579840</t>
  </si>
  <si>
    <t>11219000361500301310</t>
  </si>
  <si>
    <t>403695L Skechers  BBK 00 tenisice 31</t>
  </si>
  <si>
    <t>195204148723</t>
  </si>
  <si>
    <t>11219000454800101400</t>
  </si>
  <si>
    <t>119606 Skechers  BLK 00 natikače 40</t>
  </si>
  <si>
    <t>196642852791</t>
  </si>
  <si>
    <t>11219000454800101380</t>
  </si>
  <si>
    <t>119606 Skechers  BLK 00 natikače 38</t>
  </si>
  <si>
    <t>196642852777</t>
  </si>
  <si>
    <t>11219000454800101370</t>
  </si>
  <si>
    <t>119606 Skechers  BLK 00 natikače 37</t>
  </si>
  <si>
    <t>196642852760</t>
  </si>
  <si>
    <t>11219000431800101400</t>
  </si>
  <si>
    <t>119340 Skechers  BBK 00 natikače 40</t>
  </si>
  <si>
    <t>196311040610</t>
  </si>
  <si>
    <t>11219000455100201380</t>
  </si>
  <si>
    <t>119764 Skechers  WHT 00 natikače 38</t>
  </si>
  <si>
    <t>196642941327</t>
  </si>
  <si>
    <t>11219000455100101380</t>
  </si>
  <si>
    <t>119764 Skechers  BLK 00 natikače 38</t>
  </si>
  <si>
    <t>196642438834</t>
  </si>
  <si>
    <t>11219000455100201370</t>
  </si>
  <si>
    <t>119764 Skechers  WHT 00 natikače 37</t>
  </si>
  <si>
    <t>196642941310</t>
  </si>
  <si>
    <t>11219000474300101370</t>
  </si>
  <si>
    <t>177427 Skechers  WPK 00 tenisice 37</t>
  </si>
  <si>
    <t>196642341257</t>
  </si>
  <si>
    <t>11219000448000101370</t>
  </si>
  <si>
    <t>403622L Skechers  NVRD 00 tenisice 37</t>
  </si>
  <si>
    <t>194880449230</t>
  </si>
  <si>
    <t>11219000448000101395</t>
  </si>
  <si>
    <t>403622L Skechers  NVRD 00 tenisice 39,5</t>
  </si>
  <si>
    <t>194880449278</t>
  </si>
  <si>
    <t>11219000448000101365</t>
  </si>
  <si>
    <t>403622L Skechers  NVRD 00 tenisice 36,5</t>
  </si>
  <si>
    <t>194880449223</t>
  </si>
  <si>
    <t>11219000448000101355</t>
  </si>
  <si>
    <t>403622L Skechers  NVRD 00 tenisice 35,5</t>
  </si>
  <si>
    <t>194880449209</t>
  </si>
  <si>
    <t>11219000309600201375</t>
  </si>
  <si>
    <t>73667 Skechers  NYEL 00 tenisice 37,5</t>
  </si>
  <si>
    <t>193642884333</t>
  </si>
  <si>
    <t>11219000309600201385</t>
  </si>
  <si>
    <t>73667 Skechers  NYEL 00 tenisice 38,5</t>
  </si>
  <si>
    <t>193642884357</t>
  </si>
  <si>
    <t>11219000309600201390</t>
  </si>
  <si>
    <t>73667 Skechers  NYEL 00 tenisice 39</t>
  </si>
  <si>
    <t>193642884364</t>
  </si>
  <si>
    <t>11219000416900101375</t>
  </si>
  <si>
    <t>155513 Skechers  WHT 00 tenisice 37,5</t>
  </si>
  <si>
    <t>195204461280</t>
  </si>
  <si>
    <t>11219000474300101385</t>
  </si>
  <si>
    <t>177427 Skechers  WPK 00 tenisice 38,5</t>
  </si>
  <si>
    <t>196642341288</t>
  </si>
  <si>
    <t>11219000443500201370</t>
  </si>
  <si>
    <t>155576 Skechers  RED 00 tenisice 37</t>
  </si>
  <si>
    <t>195969872055</t>
  </si>
  <si>
    <t>11219000443500201400</t>
  </si>
  <si>
    <t>155576 Skechers  RED 00 tenisice 40</t>
  </si>
  <si>
    <t>195969872116</t>
  </si>
  <si>
    <t>11219000474300101390</t>
  </si>
  <si>
    <t>177427 Skechers  WPK 00 tenisice 39</t>
  </si>
  <si>
    <t>196642341295</t>
  </si>
  <si>
    <t>11219000474300101380</t>
  </si>
  <si>
    <t>177427 Skechers  WPK 00 tenisice 38</t>
  </si>
  <si>
    <t>196642341271</t>
  </si>
  <si>
    <t>11219000473000101360</t>
  </si>
  <si>
    <t>177105 Skechers  PKOR 00 tenisice 36</t>
  </si>
  <si>
    <t>196642964593</t>
  </si>
  <si>
    <t>11219000474300101400</t>
  </si>
  <si>
    <t>177427 Skechers  WPK 00 tenisice 40</t>
  </si>
  <si>
    <t>196642341318</t>
  </si>
  <si>
    <t>11219000324200301410</t>
  </si>
  <si>
    <t>33386 Skechers  NAT 00 sandale 41</t>
  </si>
  <si>
    <t>194428167329</t>
  </si>
  <si>
    <t>11219000389400401370</t>
  </si>
  <si>
    <t>155570 Skechers  PUR 00 tenisice 37</t>
  </si>
  <si>
    <t>196311731822</t>
  </si>
  <si>
    <t>11219000442100101410</t>
  </si>
  <si>
    <t>149729 Skechers  CHAR 00 tenisice 41</t>
  </si>
  <si>
    <t>196642085151</t>
  </si>
  <si>
    <t>11219000368900401370</t>
  </si>
  <si>
    <t>149414 Skechers  NVBL 00 tenisice 37</t>
  </si>
  <si>
    <t>195204808894</t>
  </si>
  <si>
    <t>11219000368900201360</t>
  </si>
  <si>
    <t>149414 Skechers  GYPK 00 tenisice 36</t>
  </si>
  <si>
    <t>194428958798</t>
  </si>
  <si>
    <t>11219000395600101350</t>
  </si>
  <si>
    <t>310450L Skechers  HTPK 00 tenisice 35</t>
  </si>
  <si>
    <t>195204235478</t>
  </si>
  <si>
    <t>11219000395600101360</t>
  </si>
  <si>
    <t>310450L Skechers  HTPK 00 tenisice 36</t>
  </si>
  <si>
    <t>195204235492</t>
  </si>
  <si>
    <t>11219000443500201360</t>
  </si>
  <si>
    <t>155576 Skechers  RED 00 tenisice 36</t>
  </si>
  <si>
    <t>195969872031</t>
  </si>
  <si>
    <t>11219000431800101370</t>
  </si>
  <si>
    <t>119340 Skechers  BBK 00 natikače 37</t>
  </si>
  <si>
    <t>196311040580</t>
  </si>
  <si>
    <t>11219000247301701370</t>
  </si>
  <si>
    <t>73690 Skechers  GRN 00 tenisice 37</t>
  </si>
  <si>
    <t>196642222488</t>
  </si>
  <si>
    <t>11219000309600201380</t>
  </si>
  <si>
    <t>73667 Skechers  NYEL 00 tenisice 38</t>
  </si>
  <si>
    <t>193642884340</t>
  </si>
  <si>
    <t>11219000387200101370</t>
  </si>
  <si>
    <t>149298 Skechers  BKPK 00 tenisice 37</t>
  </si>
  <si>
    <t>195204000298</t>
  </si>
  <si>
    <t>11219000385300101360</t>
  </si>
  <si>
    <t>155334 Skechers  WHT 00 tenisice 36</t>
  </si>
  <si>
    <t>195204832745</t>
  </si>
  <si>
    <t>11219000442700101380</t>
  </si>
  <si>
    <t>155227 Skechers  WMLT 00 tenisice 38</t>
  </si>
  <si>
    <t>196311536465</t>
  </si>
  <si>
    <t>11219000309600601360</t>
  </si>
  <si>
    <t>73667 Skechers  NORG 00 tenisice 36</t>
  </si>
  <si>
    <t>195969748749</t>
  </si>
  <si>
    <t>11219000459400101410</t>
  </si>
  <si>
    <t>141425 Skechers  MVE 00 natikače 41</t>
  </si>
  <si>
    <t>196642859592</t>
  </si>
  <si>
    <t>11219000463500101370</t>
  </si>
  <si>
    <t>163387 Skechers  BLK 00 sandale 37</t>
  </si>
  <si>
    <t>196642654135</t>
  </si>
  <si>
    <t>11219000368800101360</t>
  </si>
  <si>
    <t>149398 Skechers  BKLB 00 tenisice 36</t>
  </si>
  <si>
    <t>194880972202</t>
  </si>
  <si>
    <t>11219000454500101360</t>
  </si>
  <si>
    <t>119526 Skechers  BLK 00 sandale 36</t>
  </si>
  <si>
    <t>196642955416</t>
  </si>
  <si>
    <t>11219000464100101385</t>
  </si>
  <si>
    <t>104341 Skechers  PNK 00 tenisice 38,5</t>
  </si>
  <si>
    <t>196311107238</t>
  </si>
  <si>
    <t>11219000453200101370</t>
  </si>
  <si>
    <t>113550 Skechers  OLV 00 sandale 37</t>
  </si>
  <si>
    <t>195204347027</t>
  </si>
  <si>
    <t>11219000309600601380</t>
  </si>
  <si>
    <t>73667 Skechers  NORG 00 tenisice 38</t>
  </si>
  <si>
    <t>195969748787</t>
  </si>
  <si>
    <t>11219000464100101370</t>
  </si>
  <si>
    <t>104341 Skechers  PNK 00 tenisice 37</t>
  </si>
  <si>
    <t>196311107207</t>
  </si>
  <si>
    <t>11219000259000101360</t>
  </si>
  <si>
    <t>13070 Skechers  BKRG 00 tenisice 36</t>
  </si>
  <si>
    <t>193113179159</t>
  </si>
  <si>
    <t>11219000258900401360</t>
  </si>
  <si>
    <t>13067 Skechers  BKCC 00 tenisice 36</t>
  </si>
  <si>
    <t>193113533739</t>
  </si>
  <si>
    <t>11219000247301701380</t>
  </si>
  <si>
    <t>73690 Skechers  GRN 00 tenisice 38</t>
  </si>
  <si>
    <t>196642222501</t>
  </si>
  <si>
    <t>11219000247301701390</t>
  </si>
  <si>
    <t>73690 Skechers  GRN 00 tenisice 39</t>
  </si>
  <si>
    <t>196642222525</t>
  </si>
  <si>
    <t>11219000413000301380</t>
  </si>
  <si>
    <t>119320 Skechers  RSGD 00 natikače 38</t>
  </si>
  <si>
    <t>195969582077</t>
  </si>
  <si>
    <t>11219000413000301370</t>
  </si>
  <si>
    <t>119320 Skechers  RSGD 00 natikače 37</t>
  </si>
  <si>
    <t>195969582060</t>
  </si>
  <si>
    <t>11219000413000301390</t>
  </si>
  <si>
    <t>119320 Skechers  RSGD 00 natikače 39</t>
  </si>
  <si>
    <t>195969582084</t>
  </si>
  <si>
    <t>11219000413000201360</t>
  </si>
  <si>
    <t>119320 Skechers  BLK 00 natikače 36</t>
  </si>
  <si>
    <t>195969581988</t>
  </si>
  <si>
    <t>11219000413000201370</t>
  </si>
  <si>
    <t>119320 Skechers  BLK 00 natikače 37</t>
  </si>
  <si>
    <t>195969581995</t>
  </si>
  <si>
    <t>11219000247301701385</t>
  </si>
  <si>
    <t>73690 Skechers  GRN 00 tenisice 38,5</t>
  </si>
  <si>
    <t>196642222518</t>
  </si>
  <si>
    <t>11219000247301701400</t>
  </si>
  <si>
    <t>73690 Skechers  GRN 00 tenisice 40</t>
  </si>
  <si>
    <t>196642222549</t>
  </si>
  <si>
    <t>11219000247301701395</t>
  </si>
  <si>
    <t>73690 Skechers  GRN 00 tenisice 39,5</t>
  </si>
  <si>
    <t>196642222532</t>
  </si>
  <si>
    <t>11219000416900101370</t>
  </si>
  <si>
    <t>155513 Skechers  WHT 00 tenisice 37</t>
  </si>
  <si>
    <t>195204461273</t>
  </si>
  <si>
    <t>11219000247301701375</t>
  </si>
  <si>
    <t>73690 Skechers  GRN 00 tenisice 37,5</t>
  </si>
  <si>
    <t>196642222495</t>
  </si>
  <si>
    <t>11219000452400101365</t>
  </si>
  <si>
    <t>403998L Skechers  NVLM 00 tenisice 36,5</t>
  </si>
  <si>
    <t>196642244206</t>
  </si>
  <si>
    <t>11219000388600201410</t>
  </si>
  <si>
    <t>149770 Skechers  GYPK 00 tenisice 41</t>
  </si>
  <si>
    <t>195204809594</t>
  </si>
  <si>
    <t>11219000416900101390</t>
  </si>
  <si>
    <t>155513 Skechers  WHT 00 tenisice 39</t>
  </si>
  <si>
    <t>195204461310</t>
  </si>
  <si>
    <t>11219000416900101380</t>
  </si>
  <si>
    <t>155513 Skechers  WHT 00 tenisice 38</t>
  </si>
  <si>
    <t>195204461297</t>
  </si>
  <si>
    <t>11219000416900101400</t>
  </si>
  <si>
    <t>155513 Skechers  WHT 00 tenisice 40</t>
  </si>
  <si>
    <t>195204461334</t>
  </si>
  <si>
    <t>11219000417100101410</t>
  </si>
  <si>
    <t>155522 Skechers  WBK 00 tenisice 41</t>
  </si>
  <si>
    <t>196311323560</t>
  </si>
  <si>
    <t>11219000417100101390</t>
  </si>
  <si>
    <t>155522 Skechers  WBK 00 tenisice 39</t>
  </si>
  <si>
    <t>196311323539</t>
  </si>
  <si>
    <t>11219000431800101360</t>
  </si>
  <si>
    <t>119340 Skechers  BBK 00 natikače 36</t>
  </si>
  <si>
    <t>196311040573</t>
  </si>
  <si>
    <t>11219000309600201395</t>
  </si>
  <si>
    <t>73667 Skechers  NYEL 00 tenisice 39,5</t>
  </si>
  <si>
    <t>193642884371</t>
  </si>
  <si>
    <t>11219000309600201400</t>
  </si>
  <si>
    <t>73667 Skechers  NYEL 00 tenisice 40</t>
  </si>
  <si>
    <t>193642884388</t>
  </si>
  <si>
    <t>11219000416900101410</t>
  </si>
  <si>
    <t>155513 Skechers  WHT 00 tenisice 41</t>
  </si>
  <si>
    <t>195204461341</t>
  </si>
  <si>
    <t>11219000417100101380</t>
  </si>
  <si>
    <t>155522 Skechers  WBK 00 tenisice 38</t>
  </si>
  <si>
    <t>196311323515</t>
  </si>
  <si>
    <t>11219000417100101400</t>
  </si>
  <si>
    <t>155522 Skechers  WBK 00 tenisice 40</t>
  </si>
  <si>
    <t>196311323553</t>
  </si>
  <si>
    <t>11219000454100101370</t>
  </si>
  <si>
    <t>119138 Skechers  BKSL 00 japanke 37</t>
  </si>
  <si>
    <t>194880039172</t>
  </si>
  <si>
    <t>11219000454100101390</t>
  </si>
  <si>
    <t>119138 Skechers  BKSL 00 japanke 39</t>
  </si>
  <si>
    <t>194880039196</t>
  </si>
  <si>
    <t>11219000454100101360</t>
  </si>
  <si>
    <t>119138 Skechers  BKSL 00 japanke 36</t>
  </si>
  <si>
    <t>194880039165</t>
  </si>
  <si>
    <t>11219000454900201360</t>
  </si>
  <si>
    <t>119646 Skechers  WHT 00 japanke 36</t>
  </si>
  <si>
    <t>196642615396</t>
  </si>
  <si>
    <t>11219000454900201380</t>
  </si>
  <si>
    <t>119646 Skechers  WHT 00 japanke 38</t>
  </si>
  <si>
    <t>196642615419</t>
  </si>
  <si>
    <t>11219000455000101360</t>
  </si>
  <si>
    <t>119649 Skechers  BKSL 00 japanke 36</t>
  </si>
  <si>
    <t>196642436892</t>
  </si>
  <si>
    <t>11219000454300101410</t>
  </si>
  <si>
    <t>119293 Skechers  BBK 00 japanke 41</t>
  </si>
  <si>
    <t>195969790359</t>
  </si>
  <si>
    <t>11219000454900101390</t>
  </si>
  <si>
    <t>119646 Skechers  GRY 00 japanke 39</t>
  </si>
  <si>
    <t>196642437394</t>
  </si>
  <si>
    <t>11219000454300101390</t>
  </si>
  <si>
    <t>119293 Skechers  BBK 00 japanke 39</t>
  </si>
  <si>
    <t>195969790335</t>
  </si>
  <si>
    <t>11219000454300101370</t>
  </si>
  <si>
    <t>119293 Skechers  BBK 00 japanke 37</t>
  </si>
  <si>
    <t>195969790311</t>
  </si>
  <si>
    <t>11219000454300201370</t>
  </si>
  <si>
    <t>119293 Skechers  RSGD 00 japanke 37</t>
  </si>
  <si>
    <t>195969790380</t>
  </si>
  <si>
    <t>11219000454900101400</t>
  </si>
  <si>
    <t>119646 Skechers  GRY 00 japanke 40</t>
  </si>
  <si>
    <t>196642437400</t>
  </si>
  <si>
    <t>11219000454900201370</t>
  </si>
  <si>
    <t>119646 Skechers  WHT 00 japanke 37</t>
  </si>
  <si>
    <t>196642615402</t>
  </si>
  <si>
    <t>11219000454900101380</t>
  </si>
  <si>
    <t>119646 Skechers  GRY 00 japanke 38</t>
  </si>
  <si>
    <t>196642437387</t>
  </si>
  <si>
    <t>11219000454900101360</t>
  </si>
  <si>
    <t>119646 Skechers  GRY 00 japanke 36</t>
  </si>
  <si>
    <t>196642437363</t>
  </si>
  <si>
    <t>11219000365700101370</t>
  </si>
  <si>
    <t>119193 Skechers  BLK 00 natikače 37</t>
  </si>
  <si>
    <t>194880934118</t>
  </si>
  <si>
    <t>11219000412000101350</t>
  </si>
  <si>
    <t>117152 Skechers  BLK 00 tenisice 35</t>
  </si>
  <si>
    <t>195204967850</t>
  </si>
  <si>
    <t>11219000416700201370</t>
  </si>
  <si>
    <t>155418 Skechers  YEL 00 tenisice 37</t>
  </si>
  <si>
    <t>195969626849</t>
  </si>
  <si>
    <t>11219000339200101360</t>
  </si>
  <si>
    <t>15461 Skechers  NVBL 00 tenisice 36</t>
  </si>
  <si>
    <t>192283329142</t>
  </si>
  <si>
    <t>11219000463300101360</t>
  </si>
  <si>
    <t>163276 Skechers  BBK 00 sandale 36</t>
  </si>
  <si>
    <t>195969721308</t>
  </si>
  <si>
    <t>11219000327800201360</t>
  </si>
  <si>
    <t>119099 Skechers  BBK 00 sandale 36</t>
  </si>
  <si>
    <t>194428401515</t>
  </si>
  <si>
    <t>11219000463200201360</t>
  </si>
  <si>
    <t>163274 Skechers  TPE 00 natikače 36</t>
  </si>
  <si>
    <t>195969925447</t>
  </si>
  <si>
    <t>11219000442300101360</t>
  </si>
  <si>
    <t>149771 Skechers  BBK 00 tenisice 36</t>
  </si>
  <si>
    <t>195969332719</t>
  </si>
  <si>
    <t>11219000299700101360</t>
  </si>
  <si>
    <t>15851 Skechers  BKW 00 tenisice 36</t>
  </si>
  <si>
    <t>193113246547</t>
  </si>
  <si>
    <t>11219000388600201370</t>
  </si>
  <si>
    <t>149770 Skechers  GYPK 00 tenisice 37</t>
  </si>
  <si>
    <t>195204809525</t>
  </si>
  <si>
    <t>11219000415800201370</t>
  </si>
  <si>
    <t>149882 Skechers  WBPK 00 tenisice 37</t>
  </si>
  <si>
    <t>195969567968</t>
  </si>
  <si>
    <t>11219000415800201375</t>
  </si>
  <si>
    <t>149882 Skechers  WBPK 00 tenisice 37,5</t>
  </si>
  <si>
    <t>195969567975</t>
  </si>
  <si>
    <t>11219000368200301375</t>
  </si>
  <si>
    <t>149303 Skechers  BKRG 00 tenisice 37,5</t>
  </si>
  <si>
    <t>195204358788</t>
  </si>
  <si>
    <t>11219000398400101380</t>
  </si>
  <si>
    <t>44386 Skechers  BLK 00 gležnjače 38</t>
  </si>
  <si>
    <t>193642309508</t>
  </si>
  <si>
    <t>gležnjače</t>
  </si>
  <si>
    <t>11219000390200201360</t>
  </si>
  <si>
    <t>167245 Skechers  CHOC 00 čizme 36</t>
  </si>
  <si>
    <t>195204926949</t>
  </si>
  <si>
    <t>ČIZMA</t>
  </si>
  <si>
    <t>11219000365600201410</t>
  </si>
  <si>
    <t>119147 Skechers  BBK 00 sandale 41</t>
  </si>
  <si>
    <t>195204058527</t>
  </si>
  <si>
    <t>11219000464700101370</t>
  </si>
  <si>
    <t>128319 Skechers  PNK 00 tenisice 37</t>
  </si>
  <si>
    <t>195204397121</t>
  </si>
  <si>
    <t>11219000463500101400</t>
  </si>
  <si>
    <t>163387 Skechers  BLK 00 sandale 40</t>
  </si>
  <si>
    <t>196642654166</t>
  </si>
  <si>
    <t>11219000463500101410</t>
  </si>
  <si>
    <t>163387 Skechers  BLK 00 sandale 41</t>
  </si>
  <si>
    <t>196642654173</t>
  </si>
  <si>
    <t>11219000453400101370</t>
  </si>
  <si>
    <t>117432 Skechers  FUS 00 tenisice 37</t>
  </si>
  <si>
    <t>196642521581</t>
  </si>
  <si>
    <t>11219000453400101400</t>
  </si>
  <si>
    <t>117432 Skechers  FUS 00 tenisice 40</t>
  </si>
  <si>
    <t>196642521642</t>
  </si>
  <si>
    <t>11219000442500101410</t>
  </si>
  <si>
    <t>155225 Skechers  MLT 00 tenisice 41</t>
  </si>
  <si>
    <t>196311535673</t>
  </si>
  <si>
    <t>11219000453600101440</t>
  </si>
  <si>
    <t>204348 Skechers  BLK 00 sandale 44</t>
  </si>
  <si>
    <t>195969943182</t>
  </si>
  <si>
    <t>11219000437400101410</t>
  </si>
  <si>
    <t>210456 Skechers  BKGY 00 tenisice 41</t>
  </si>
  <si>
    <t>196642041232</t>
  </si>
  <si>
    <t>11219000453600201410</t>
  </si>
  <si>
    <t>204348 Skechers  CHOC 00 sandale 41</t>
  </si>
  <si>
    <t>195204122273</t>
  </si>
  <si>
    <t>11219000313800201410</t>
  </si>
  <si>
    <t>210037 Skechers  BLK 00 tenisice 41</t>
  </si>
  <si>
    <t>194428354675</t>
  </si>
  <si>
    <t>11219000392400601450</t>
  </si>
  <si>
    <t>232181 Skechers  WNVR 00 tenisice 45</t>
  </si>
  <si>
    <t>195204962572</t>
  </si>
  <si>
    <t>11219000447700201420</t>
  </si>
  <si>
    <t>220182 Skechers  BKW 00 tenisice 42</t>
  </si>
  <si>
    <t>195204301524</t>
  </si>
  <si>
    <t>11219000392400601455</t>
  </si>
  <si>
    <t>232181 Skechers  WNVR 00 tenisice 45,5</t>
  </si>
  <si>
    <t>195204997352</t>
  </si>
  <si>
    <t>11219000463400101380</t>
  </si>
  <si>
    <t>163315 Skechers  BLK 00 natikače 38</t>
  </si>
  <si>
    <t>195204456750</t>
  </si>
  <si>
    <t>11219000458600101370</t>
  </si>
  <si>
    <t>136552 Skechers  BBK 00 balerinke 37</t>
  </si>
  <si>
    <t>195969931288</t>
  </si>
  <si>
    <t>balerinke</t>
  </si>
  <si>
    <t>11219000463400201410</t>
  </si>
  <si>
    <t>163315 Skechers  TPE 00 natikače 41</t>
  </si>
  <si>
    <t>195204456859</t>
  </si>
  <si>
    <t>11219000373900101370</t>
  </si>
  <si>
    <t>158156 Skechers  BBK 00 balerinke 37</t>
  </si>
  <si>
    <t>195204004647</t>
  </si>
  <si>
    <t>11219000373900101360</t>
  </si>
  <si>
    <t>158156 Skechers  BBK 00 balerinke 36</t>
  </si>
  <si>
    <t>195204004623</t>
  </si>
  <si>
    <t>11219000418200101370</t>
  </si>
  <si>
    <t>158501 Skechers  BLK 00 balerinke 37</t>
  </si>
  <si>
    <t>195969988190</t>
  </si>
  <si>
    <t>11219000206500101360</t>
  </si>
  <si>
    <t>31560 Skechers  BBK 00 natikače 36</t>
  </si>
  <si>
    <t>191665060413</t>
  </si>
  <si>
    <t>11219000455400201410</t>
  </si>
  <si>
    <t>111630 Skechers  CRL 00 natikače 41</t>
  </si>
  <si>
    <t>196642625722</t>
  </si>
  <si>
    <t>11219000463400101400</t>
  </si>
  <si>
    <t>163315 Skechers  BLK 00 natikače 40</t>
  </si>
  <si>
    <t>195204456774</t>
  </si>
  <si>
    <t>11219000463400101360</t>
  </si>
  <si>
    <t>163315 Skechers  BLK 00 natikače 36</t>
  </si>
  <si>
    <t>195204456736</t>
  </si>
  <si>
    <t>11219000463500101360</t>
  </si>
  <si>
    <t>163387 Skechers  BLK 00 sandale 36</t>
  </si>
  <si>
    <t>196642654128</t>
  </si>
  <si>
    <t>11219000446200101370</t>
  </si>
  <si>
    <t>167366 Skechers  BBK 00 gležnjače 37</t>
  </si>
  <si>
    <t>196311759512</t>
  </si>
  <si>
    <t>11219000459300101410</t>
  </si>
  <si>
    <t>140554 Skechers  NVMT 00 sandale 41</t>
  </si>
  <si>
    <t>196642435703</t>
  </si>
  <si>
    <t>11219000459300101400</t>
  </si>
  <si>
    <t>140554 Skechers  NVMT 00 sandale 40</t>
  </si>
  <si>
    <t>196642435697</t>
  </si>
  <si>
    <t>11219000455400201400</t>
  </si>
  <si>
    <t>111630 Skechers  CRL 00 natikače 40</t>
  </si>
  <si>
    <t>196642625715</t>
  </si>
  <si>
    <t>11219000455400101400</t>
  </si>
  <si>
    <t>111630 Skechers  BBK 00 natikače 40</t>
  </si>
  <si>
    <t>196642625647</t>
  </si>
  <si>
    <t>11219000459700101410</t>
  </si>
  <si>
    <t>229057 Skechers  BKLM 00 japanke 41</t>
  </si>
  <si>
    <t>196311399930</t>
  </si>
  <si>
    <t>11219000415000101370</t>
  </si>
  <si>
    <t>149722 Skechers  BKMT 00 tenisice 37</t>
  </si>
  <si>
    <t>195969566404</t>
  </si>
  <si>
    <t>11219000420400301420</t>
  </si>
  <si>
    <t>229035 Skechers  BLK 00 japanke 42</t>
  </si>
  <si>
    <t>195969890141</t>
  </si>
  <si>
    <t>11219000443500101360</t>
  </si>
  <si>
    <t>155576 Skechers  BBK 00 tenisice 36</t>
  </si>
  <si>
    <t>195969871911</t>
  </si>
  <si>
    <t>11219000331900201370</t>
  </si>
  <si>
    <t>163023 Skechers  NVY 00 sandale 37</t>
  </si>
  <si>
    <t>194428418698</t>
  </si>
  <si>
    <t>11219000196400801360</t>
  </si>
  <si>
    <t>12615 Skechers  MVE 00 tenisice 36</t>
  </si>
  <si>
    <t>192283498206</t>
  </si>
  <si>
    <t>11219000330700301360</t>
  </si>
  <si>
    <t>140037 Skechers  FUS 00 japanke 36</t>
  </si>
  <si>
    <t>195969572412</t>
  </si>
  <si>
    <t>11219000453400101395</t>
  </si>
  <si>
    <t>117432 Skechers  FUS 00 tenisice 39,5</t>
  </si>
  <si>
    <t>196642521635</t>
  </si>
  <si>
    <t>11219000453400101390</t>
  </si>
  <si>
    <t>117432 Skechers  FUS 00 tenisice 39</t>
  </si>
  <si>
    <t>196642521628</t>
  </si>
  <si>
    <t>11219000247300701390</t>
  </si>
  <si>
    <t>73690 Skechers  YEL 00 tenisice 39</t>
  </si>
  <si>
    <t>193642531466</t>
  </si>
  <si>
    <t>11219000247300701370</t>
  </si>
  <si>
    <t>73690 Skechers  YEL 00 tenisice 37</t>
  </si>
  <si>
    <t>193642531428</t>
  </si>
  <si>
    <t>11219000385300101380</t>
  </si>
  <si>
    <t>155334 Skechers  WHT 00 tenisice 38</t>
  </si>
  <si>
    <t>195204832783</t>
  </si>
  <si>
    <t>11219000385300101370</t>
  </si>
  <si>
    <t>155334 Skechers  WHT 00 tenisice 37</t>
  </si>
  <si>
    <t>195204832769</t>
  </si>
  <si>
    <t>11219000385300101390</t>
  </si>
  <si>
    <t>155334 Skechers  WHT 00 tenisice 39</t>
  </si>
  <si>
    <t>195204832806</t>
  </si>
  <si>
    <t>11219000387500201370</t>
  </si>
  <si>
    <t>149415 Skechers  BBK 00 tenisice 37</t>
  </si>
  <si>
    <t>195204258460</t>
  </si>
  <si>
    <t>11219000333400101360</t>
  </si>
  <si>
    <t>22823W Skechers  BBK 00 tenisice 36</t>
  </si>
  <si>
    <t>192283709494</t>
  </si>
  <si>
    <t>11219000436300201370</t>
  </si>
  <si>
    <t>113420 Skechers  BRN 00 gležnjače 37</t>
  </si>
  <si>
    <t>196311695384</t>
  </si>
  <si>
    <t>11219000247300701375</t>
  </si>
  <si>
    <t>73690 Skechers  YEL 00 tenisice 37,5</t>
  </si>
  <si>
    <t>193642531435</t>
  </si>
  <si>
    <t>11219000247300701380</t>
  </si>
  <si>
    <t>73690 Skechers  YEL 00 tenisice 38</t>
  </si>
  <si>
    <t>193642531442</t>
  </si>
  <si>
    <t>11219000385500101370</t>
  </si>
  <si>
    <t>155529 Skechers  BKMT 00 tenisice 37</t>
  </si>
  <si>
    <t>195204640401</t>
  </si>
  <si>
    <t>11219000385500101360</t>
  </si>
  <si>
    <t>155529 Skechers  BKMT 00 tenisice 36</t>
  </si>
  <si>
    <t>195204640388</t>
  </si>
  <si>
    <t>11219000417600101380</t>
  </si>
  <si>
    <t>155604 Skechers  NPNK 00 tenisice 38</t>
  </si>
  <si>
    <t>196311006067</t>
  </si>
  <si>
    <t>11219000324400201400</t>
  </si>
  <si>
    <t>119013 Skechers  NUDE 00 sandale 40</t>
  </si>
  <si>
    <t>194428026534</t>
  </si>
  <si>
    <t>11219000331900201400</t>
  </si>
  <si>
    <t>163023 Skechers  NVY 00 sandale 40</t>
  </si>
  <si>
    <t>194428418728</t>
  </si>
  <si>
    <t>11219000225100201360</t>
  </si>
  <si>
    <t>699 Skechers  BLK 00 tenisice 36</t>
  </si>
  <si>
    <t>191665562092</t>
  </si>
  <si>
    <t>11219000363300101360</t>
  </si>
  <si>
    <t>155286 Skechers  OFWT 00 tenisice 36</t>
  </si>
  <si>
    <t>194880407230</t>
  </si>
  <si>
    <t>11219000463200101370</t>
  </si>
  <si>
    <t>163274 Skechers  BLK 00 natikače 37</t>
  </si>
  <si>
    <t>195969925386</t>
  </si>
  <si>
    <t>11219000369000301370</t>
  </si>
  <si>
    <t>149440 Skechers  ROS 00 tenisice 37</t>
  </si>
  <si>
    <t>195204277478</t>
  </si>
  <si>
    <t>11219000308100101410</t>
  </si>
  <si>
    <t>12647 Skechers  WSL 00 tenisice 41</t>
  </si>
  <si>
    <t>193642211832</t>
  </si>
  <si>
    <t>11219000412000101355</t>
  </si>
  <si>
    <t>117152 Skechers  BLK 00 tenisice 35,5</t>
  </si>
  <si>
    <t>195204967867</t>
  </si>
  <si>
    <t>11219000331900201360</t>
  </si>
  <si>
    <t>163023 Skechers  NVY 00 sandale 36</t>
  </si>
  <si>
    <t>194428418681</t>
  </si>
  <si>
    <t>11219000257600101360</t>
  </si>
  <si>
    <t>12719 Skechers  BKHP 00 tenisice 36</t>
  </si>
  <si>
    <t>193113303240</t>
  </si>
  <si>
    <t>11219000179500201410</t>
  </si>
  <si>
    <t>38527 Skechers  TPE 00 sandale 41</t>
  </si>
  <si>
    <t>889110698815</t>
  </si>
  <si>
    <t>11219000179500401410</t>
  </si>
  <si>
    <t>38527 Skechers  MVE 00 sandale 41</t>
  </si>
  <si>
    <t>192283939785</t>
  </si>
  <si>
    <t>11219000386700201410</t>
  </si>
  <si>
    <t>117186 Skechers  WLPK 00 tenisice 41</t>
  </si>
  <si>
    <t>195969653609</t>
  </si>
  <si>
    <t>11219000458800101370</t>
  </si>
  <si>
    <t>140221 Skechers  MVE 00 natikače 37</t>
  </si>
  <si>
    <t>195969572580</t>
  </si>
  <si>
    <t>11219000308700101360</t>
  </si>
  <si>
    <t>12644 Skechers  GYHP 00 tenisice 36</t>
  </si>
  <si>
    <t>192283951527</t>
  </si>
  <si>
    <t>11219000473900101370</t>
  </si>
  <si>
    <t>104412 Skechers  BKW 00 tenisice 37</t>
  </si>
  <si>
    <t>196311593444</t>
  </si>
  <si>
    <t>11219000453400101380</t>
  </si>
  <si>
    <t>117432 Skechers  FUS 00 tenisice 38</t>
  </si>
  <si>
    <t>196642521604</t>
  </si>
  <si>
    <t>11219000459700101470</t>
  </si>
  <si>
    <t>229057 Skechers  BKLM 00 japanke 47</t>
  </si>
  <si>
    <t>196311399985</t>
  </si>
  <si>
    <t>11219000316800401360</t>
  </si>
  <si>
    <t>12997 Skechers  BKW 00 tenisice 36</t>
  </si>
  <si>
    <t>193642132939</t>
  </si>
  <si>
    <t>11219000206500101380</t>
  </si>
  <si>
    <t>31560 Skechers  BBK 00 natikače 38</t>
  </si>
  <si>
    <t>191665060437</t>
  </si>
  <si>
    <t>11219000206500101410</t>
  </si>
  <si>
    <t>31560 Skechers  BBK 00 natikače 41</t>
  </si>
  <si>
    <t>191665060468</t>
  </si>
  <si>
    <t>11219000258900401370</t>
  </si>
  <si>
    <t>13067 Skechers  BKCC 00 tenisice 37</t>
  </si>
  <si>
    <t>193113533753</t>
  </si>
  <si>
    <t>11219000454500101370</t>
  </si>
  <si>
    <t>119526 Skechers  BLK 00 sandale 37</t>
  </si>
  <si>
    <t>196642955423</t>
  </si>
  <si>
    <t>11219000459000101390</t>
  </si>
  <si>
    <t>140269 Skechers  BBK 00 natikače 39</t>
  </si>
  <si>
    <t>196642434249</t>
  </si>
  <si>
    <t>11219000459000101400</t>
  </si>
  <si>
    <t>140269 Skechers  BBK 00 natikače 40</t>
  </si>
  <si>
    <t>196642434256</t>
  </si>
  <si>
    <t>11219000453400101385</t>
  </si>
  <si>
    <t>117432 Skechers  FUS 00 tenisice 38,5</t>
  </si>
  <si>
    <t>196642521611</t>
  </si>
  <si>
    <t>11219000453400101375</t>
  </si>
  <si>
    <t>117432 Skechers  FUS 00 tenisice 37,5</t>
  </si>
  <si>
    <t>196642521598</t>
  </si>
  <si>
    <t>11219000453400101410</t>
  </si>
  <si>
    <t>117432 Skechers  FUS 00 tenisice 41</t>
  </si>
  <si>
    <t>196642521659</t>
  </si>
  <si>
    <t>13604000116400101050</t>
  </si>
  <si>
    <t>AUTHENTIC PLATFORM 2.0  VA3AV8BLK black 00 tenisice 5</t>
  </si>
  <si>
    <t>190849398199</t>
  </si>
  <si>
    <t>unisex</t>
  </si>
  <si>
    <t>13604000107000101045</t>
  </si>
  <si>
    <t>Classic Slip-On Platform  V0018EBWW black white checker/white 00 tenisice 4,5</t>
  </si>
  <si>
    <t>191167572988</t>
  </si>
  <si>
    <t>13604000107000101040</t>
  </si>
  <si>
    <t>Classic Slip-On Platform  V0018EBWW black white checker/white 00 tenisice 4</t>
  </si>
  <si>
    <t>191167573466</t>
  </si>
  <si>
    <t>13604000116400101045</t>
  </si>
  <si>
    <t>AUTHENTIC PLATFORM 2.0  VA3AV8BLK black 00 tenisice 4,5</t>
  </si>
  <si>
    <t>190849397796</t>
  </si>
  <si>
    <t>13604000116400101055</t>
  </si>
  <si>
    <t>AUTHENTIC PLATFORM 2.0  VA3AV8BLK black 00 tenisice 5,5</t>
  </si>
  <si>
    <t>190849398595</t>
  </si>
  <si>
    <t>13604000127100101075</t>
  </si>
  <si>
    <t>ComfyCush Era  VN0A3WM9VNJ1 (Canvas) strberry pnk/zinnia/tr wht 00 tenisice 7,5</t>
  </si>
  <si>
    <t>192824113278</t>
  </si>
  <si>
    <t>13604000202300101060</t>
  </si>
  <si>
    <t>Sk8-Hi  VN0007NSZLD psde mred 00 tenisice 6</t>
  </si>
  <si>
    <t>196573504790</t>
  </si>
  <si>
    <t>13604000202300101055</t>
  </si>
  <si>
    <t>Sk8-Hi  VN0007NSZLD psde mred 00 tenisice 5,5</t>
  </si>
  <si>
    <t>196573504769</t>
  </si>
  <si>
    <t>13604000107000101085</t>
  </si>
  <si>
    <t>Classic Slip-On Platform  V0018EBWW black white checker/white 00 tenisice 8,5</t>
  </si>
  <si>
    <t>191167573435</t>
  </si>
  <si>
    <t>13604000107000101080</t>
  </si>
  <si>
    <t>Classic Slip-On Platform  V0018EBWW black white checker/white 00 tenisice 8</t>
  </si>
  <si>
    <t>191167573411</t>
  </si>
  <si>
    <t>13604000107000101075</t>
  </si>
  <si>
    <t>Classic Slip-On Platform  V0018EBWW black white checker/white 00 tenisice 7,5</t>
  </si>
  <si>
    <t>191167573046</t>
  </si>
  <si>
    <t>13604000107000101070</t>
  </si>
  <si>
    <t>Classic Slip-On Platform  V0018EBWW black white checker/white 00 tenisice 7</t>
  </si>
  <si>
    <t>191167573343</t>
  </si>
  <si>
    <t>13604000107000101060</t>
  </si>
  <si>
    <t>Classic Slip-On Platform  V0018EBWW black white checker/white 00 tenisice 6</t>
  </si>
  <si>
    <t>191167572889</t>
  </si>
  <si>
    <t>13604000107000101090</t>
  </si>
  <si>
    <t>Classic Slip-On Platform  V0018EBWW black white checker/white 00 tenisice 9</t>
  </si>
  <si>
    <t>191167573206</t>
  </si>
  <si>
    <t>13604000107000101055</t>
  </si>
  <si>
    <t>Classic Slip-On Platform  V0018EBWW black white checker/white 00 tenisice 5,5</t>
  </si>
  <si>
    <t>191167573268</t>
  </si>
  <si>
    <t>13604000026503701080</t>
  </si>
  <si>
    <t>CLASSIC SLIP ON VEYEBWW blk and wht chckr/wht tenisice br.8</t>
  </si>
  <si>
    <t>700053334045</t>
  </si>
  <si>
    <t>13604000067200101095</t>
  </si>
  <si>
    <t>OLD SKOOL VD3HNVY navy tenisice vel 9,5</t>
  </si>
  <si>
    <t>700053804159</t>
  </si>
  <si>
    <t>13604000142000101115</t>
  </si>
  <si>
    <t>Old Skool  VN0A38G1P0S1 (Primary Check) black/white 00 tenisice 11,5</t>
  </si>
  <si>
    <t>191164680747</t>
  </si>
  <si>
    <t>13604000202800101090</t>
  </si>
  <si>
    <t>Authentic  VN0009PVBKP embr unexp 00 tenisice 9</t>
  </si>
  <si>
    <t>196573336742</t>
  </si>
  <si>
    <t>13604000129200101110</t>
  </si>
  <si>
    <t>Authentic 44 DX  VN0A38ENOAK1 (Anaheim Factory) black/check 00 tenisice 11</t>
  </si>
  <si>
    <t>191163364280</t>
  </si>
  <si>
    <t>13604000202900101100</t>
  </si>
  <si>
    <t>Authentic  VN0009PVZBF embr mdgre 00 tenisice 10</t>
  </si>
  <si>
    <t>196573339736</t>
  </si>
  <si>
    <t>13604000026503701045</t>
  </si>
  <si>
    <t>CLASSIC SLIP ON VEYEBWW blk and wht chckr/wht tenisice br.4,5</t>
  </si>
  <si>
    <t>700053333970</t>
  </si>
  <si>
    <t>13604000190400101085</t>
  </si>
  <si>
    <t>Classic Slip-On  VN000XG8AZZ (Checkerboard) orange tig tenisice 8,5</t>
  </si>
  <si>
    <t>196013234959</t>
  </si>
  <si>
    <t>13604000200800101100</t>
  </si>
  <si>
    <t>Authentic 44 DX  VN0005U8NVY1 alva sk ind nvy 00 tenisice 10</t>
  </si>
  <si>
    <t>196571154461</t>
  </si>
  <si>
    <t>13604000026503701100</t>
  </si>
  <si>
    <t>CLASSIC SLIP ON VEYEBWW blk and wht chckr/wht tenisice br.10</t>
  </si>
  <si>
    <t>700053334083</t>
  </si>
  <si>
    <t>13604000026503701120</t>
  </si>
  <si>
    <t>CLASSIC SLIP ON VEYEBWW blk and wht chckr/wht tenisice br.12</t>
  </si>
  <si>
    <t>700053334120</t>
  </si>
  <si>
    <t>13604000206900101080</t>
  </si>
  <si>
    <t>Authentic Psde  VN0009PVBXU douglas fir 00 tenisice 8</t>
  </si>
  <si>
    <t>196573337367</t>
  </si>
  <si>
    <t>13604000142000101055</t>
  </si>
  <si>
    <t>Old Skool  VN0A38G1P0S1 (primary check) black/white 00 tenisice 5,5</t>
  </si>
  <si>
    <t>191164680600</t>
  </si>
  <si>
    <t>13604000142000101110</t>
  </si>
  <si>
    <t>Old Skool  VN0A38G1P0S1 (Primary Check) black/white 00 tenisice 11</t>
  </si>
  <si>
    <t>191164680723</t>
  </si>
  <si>
    <t>13604000067200101100</t>
  </si>
  <si>
    <t>OLD SKOOL VD3HNVY navy tenisice vel 10</t>
  </si>
  <si>
    <t>700053804241</t>
  </si>
  <si>
    <t>13604000142000101130</t>
  </si>
  <si>
    <t>Old Skool  VN0A38G1P0S1 (Primary Check) black/white 00 tenisice 13</t>
  </si>
  <si>
    <t>191164680785</t>
  </si>
  <si>
    <t>13604000067200101105</t>
  </si>
  <si>
    <t>OLD SKOOL VD3HNVY navy tenisice vel 10,5</t>
  </si>
  <si>
    <t>700053804258</t>
  </si>
  <si>
    <t>13604000067200101110</t>
  </si>
  <si>
    <t>OLD SKOOL VD3HNVY navy tenisice vel 11</t>
  </si>
  <si>
    <t>700053804265</t>
  </si>
  <si>
    <t>13604000179300101085</t>
  </si>
  <si>
    <t>Authentic 44 DX  VN0A38EN9R8 anfc black 00 tenisice 8,5</t>
  </si>
  <si>
    <t>196014291883</t>
  </si>
  <si>
    <t>13604000200800101090</t>
  </si>
  <si>
    <t>Authentic 44 DX  VN0005U8NVY1 alva sk ind nvy 00 tenisice 9</t>
  </si>
  <si>
    <t>196571154188</t>
  </si>
  <si>
    <t>13604000026503701055</t>
  </si>
  <si>
    <t>CLASSIC SLIP ON VEYEBWW blk and wht chckr/wht tenisice br.5,5</t>
  </si>
  <si>
    <t>700053333994</t>
  </si>
  <si>
    <t>13604000203100101095</t>
  </si>
  <si>
    <t>Classic Slip-On  VN0009Q7FRS cali dkgrn 00 tenisice 9,5</t>
  </si>
  <si>
    <t>196573343917</t>
  </si>
  <si>
    <t>13604000203000101100</t>
  </si>
  <si>
    <t>Classic Slip-On  VN0009Q7CEE cali dkgrn 00 tenisice 10</t>
  </si>
  <si>
    <t>196573343153</t>
  </si>
  <si>
    <t>13604000203100101105</t>
  </si>
  <si>
    <t>Classic Slip-On  VN0009Q7FRS cali dkgrn 00 tenisice 10,5</t>
  </si>
  <si>
    <t>196573344136</t>
  </si>
  <si>
    <t>13604000203100101100</t>
  </si>
  <si>
    <t>Classic Slip-On  VN0009Q7FRS cali dkgrn 00 tenisice 10</t>
  </si>
  <si>
    <t>196573343962</t>
  </si>
  <si>
    <t>13604000203100101090</t>
  </si>
  <si>
    <t>Classic Slip-On  VN0009Q7FRS cali dkgrn 00 tenisice 9</t>
  </si>
  <si>
    <t>196573343887</t>
  </si>
  <si>
    <t>13604000203000101075</t>
  </si>
  <si>
    <t>Classic Slip-On  VN0009Q7CEE cali dkgrn 00 tenisice 7,5</t>
  </si>
  <si>
    <t>196573342743</t>
  </si>
  <si>
    <t>13604000203000101090</t>
  </si>
  <si>
    <t>Classic Slip-On  VN0009Q7CEE cali dkgrn 00 tenisice 9</t>
  </si>
  <si>
    <t>196573342972</t>
  </si>
  <si>
    <t>13604000203100101070</t>
  </si>
  <si>
    <t>Classic Slip-On  VN0009Q7FRS cali dkgrn 00 tenisice 7</t>
  </si>
  <si>
    <t>196573343610</t>
  </si>
  <si>
    <t>13604000203100101075</t>
  </si>
  <si>
    <t>Classic Slip-On  VN0009Q7FRS cali dkgrn 00 tenisice 7,5</t>
  </si>
  <si>
    <t>196573343658</t>
  </si>
  <si>
    <t>13604000190400101075</t>
  </si>
  <si>
    <t>Classic Slip-On  VN000XG8AZZ (Checkerboard) orange tig tenisice 7,5</t>
  </si>
  <si>
    <t>196013234737</t>
  </si>
  <si>
    <t>13604000031900101045</t>
  </si>
  <si>
    <t>AUTHENTIC VEE3BLK black 00 tenisice 4,5</t>
  </si>
  <si>
    <t>700053287945</t>
  </si>
  <si>
    <t>13604000031900301130</t>
  </si>
  <si>
    <t>AUTHENTIC VEE3NVY navy 00 tenisice 13</t>
  </si>
  <si>
    <t>700053289321</t>
  </si>
  <si>
    <t>13604000186600101085</t>
  </si>
  <si>
    <t>Classic Slip-On  VN0A7Q4NAS0 mlt 00 tenisice 8,5</t>
  </si>
  <si>
    <t>196011246244</t>
  </si>
  <si>
    <t>13604000141000101080</t>
  </si>
  <si>
    <t>Classic Slip-On  VN0A4U38WKU1 (i heart) blk/tr wht 00 tenisice 8</t>
  </si>
  <si>
    <t>194112314060</t>
  </si>
  <si>
    <t>13604000186600101070</t>
  </si>
  <si>
    <t>Classic Slip-On  VN0A7Q4NAS0 mlt 00 tenisice 7</t>
  </si>
  <si>
    <t>196011246138</t>
  </si>
  <si>
    <t>13604000129200101055</t>
  </si>
  <si>
    <t>Authentic 44 DX  VN0A38ENOAK1 (Anaheim Factory) black/check 00 tenisice 5,5</t>
  </si>
  <si>
    <t>191163361173</t>
  </si>
  <si>
    <t>13604000129200101070</t>
  </si>
  <si>
    <t>Authentic 44 DX  VN0A38ENOAK1 (Anaheim Factory) black/check 00 tenisice 7</t>
  </si>
  <si>
    <t>191163362071</t>
  </si>
  <si>
    <t>13604000200700101100</t>
  </si>
  <si>
    <t>Authentic 44 DX  VN0005U8BMB1 alva sk h multi 00 tenisice 10</t>
  </si>
  <si>
    <t>196571154324</t>
  </si>
  <si>
    <t>13604000200700101095</t>
  </si>
  <si>
    <t>Authentic 44 DX  VN0005U8BMB1 alva sk h multi 00 tenisice 9,5</t>
  </si>
  <si>
    <t>196571154089</t>
  </si>
  <si>
    <t>13604000169100201090</t>
  </si>
  <si>
    <t>Authentic Hardware  VN0A5HZML3B1 (Leather)  blk blk 00 tenisice 9</t>
  </si>
  <si>
    <t>195439318809</t>
  </si>
  <si>
    <t>13604000129200101115</t>
  </si>
  <si>
    <t>Authentic 44 DX  VN0A38ENOAK1 (Anaheim Factory) black/check 00 tenisice 11,5</t>
  </si>
  <si>
    <t>191163364464</t>
  </si>
  <si>
    <t>13604000129200101100</t>
  </si>
  <si>
    <t>Authentic 44 DX  VN0A38ENOAK1 (Anaheim Factory) black/check 00 tenisice 10</t>
  </si>
  <si>
    <t>191163363856</t>
  </si>
  <si>
    <t>13604000186600101080</t>
  </si>
  <si>
    <t>Classic Slip-On  VN0A7Q4NAS0 mlt 00 tenisice 8</t>
  </si>
  <si>
    <t>196011246190</t>
  </si>
  <si>
    <t>13604000186600101075</t>
  </si>
  <si>
    <t>Classic Slip-On  VN0A7Q4NAS0 mlt 00 tenisice 7,5</t>
  </si>
  <si>
    <t>196011246169</t>
  </si>
  <si>
    <t>13604000169100201045</t>
  </si>
  <si>
    <t>Authentic Hardware  VN0A5HZML3B1 (Leather)  blk blk 00 tenisice 4,5</t>
  </si>
  <si>
    <t>195439317017</t>
  </si>
  <si>
    <t>13604000186600101050</t>
  </si>
  <si>
    <t>Classic Slip-On  VN0A7Q4NAS0 mlt 00 tenisice 5</t>
  </si>
  <si>
    <t>196011246022</t>
  </si>
  <si>
    <t>13604000169100201050</t>
  </si>
  <si>
    <t>Authentic Hardware  VN0A5HZML3B1 (Leather)  blk blk 00 tenisice 5</t>
  </si>
  <si>
    <t>195439317208</t>
  </si>
  <si>
    <t>13604000031900101055</t>
  </si>
  <si>
    <t>AUTHENTIC VEE3BLK black 00 tenisice 5,5</t>
  </si>
  <si>
    <t>700053287969</t>
  </si>
  <si>
    <t>13604000031600101095</t>
  </si>
  <si>
    <t>SK8-HI VD5IB8C black 00 tenisice 9,5</t>
  </si>
  <si>
    <t>700053630031</t>
  </si>
  <si>
    <t>13604000202300101065</t>
  </si>
  <si>
    <t>Sk8-Hi  VN0007NSZLD psde mred 00 tenisice 6,5</t>
  </si>
  <si>
    <t>196573504820</t>
  </si>
  <si>
    <t>13604000031600101115</t>
  </si>
  <si>
    <t>SK8-HI VD5IB8C black 00 tenisice 11,5</t>
  </si>
  <si>
    <t>700053630079</t>
  </si>
  <si>
    <t>13604000162800101120</t>
  </si>
  <si>
    <t>SK8-Hi  VN0A32QGHRK1 (Checkerboard) blk tr wht 00 tenisice 12</t>
  </si>
  <si>
    <t>190287322473</t>
  </si>
  <si>
    <t>13604000117600101070</t>
  </si>
  <si>
    <t>SK8-HI PLATFORM 2.0  VA3TKN6BT black/true white 00 tenisice 7</t>
  </si>
  <si>
    <t>190849926842</t>
  </si>
  <si>
    <t>13604000117600101045</t>
  </si>
  <si>
    <t>SK8-HI PLATFORM 2.0  VA3TKN6BT black/true white 00 tenisice 4,5</t>
  </si>
  <si>
    <t>190849926170</t>
  </si>
  <si>
    <t>13604000117600101060</t>
  </si>
  <si>
    <t>SK8-HI PLATFORM 2.0  VA3TKN6BT black/true white 00 tenisice 6</t>
  </si>
  <si>
    <t>190849926514</t>
  </si>
  <si>
    <t>13604000117600101075</t>
  </si>
  <si>
    <t>SK8-HI PLATFORM 2.0  VA3TKN6BT black/true white 00 tenisice 7,5</t>
  </si>
  <si>
    <t>190849927023</t>
  </si>
  <si>
    <t>13604000117600101080</t>
  </si>
  <si>
    <t>SK8-HI PLATFORM 2.0  VA3TKN6BT black/true white 00 tenisice 8</t>
  </si>
  <si>
    <t>190849927221</t>
  </si>
  <si>
    <t>13604000117600101055</t>
  </si>
  <si>
    <t>SK8-HI PLATFORM 2.0  VA3TKN6BT black/true white 00 tenisice 5,5</t>
  </si>
  <si>
    <t>190849926378</t>
  </si>
  <si>
    <t>13604000031900301055</t>
  </si>
  <si>
    <t>AUTHENTIC VEE3NVY navy 00 tenisice 5,5</t>
  </si>
  <si>
    <t>700053289055</t>
  </si>
  <si>
    <t>13604000031901101045</t>
  </si>
  <si>
    <t>AUTHENTIC VEE3RED red 00 tenisice 4,5</t>
  </si>
  <si>
    <t>700053288652</t>
  </si>
  <si>
    <t>13604000203100101085</t>
  </si>
  <si>
    <t>Classic Slip-On  VN0009Q7FRS cali dkgrn 00 tenisice 8,5</t>
  </si>
  <si>
    <t>196573343849</t>
  </si>
  <si>
    <t>13604000153800101105</t>
  </si>
  <si>
    <t>SK8-Low  VN0A4UUK6BT1 black tr wht 00 tenisice 10,5</t>
  </si>
  <si>
    <t>192828701679</t>
  </si>
  <si>
    <t>13604000129200101095</t>
  </si>
  <si>
    <t>Authentic 44 DX  VN0A38ENOAK1 (Anaheim Factory) black/check 00 tenisice 9,5</t>
  </si>
  <si>
    <t>191163363573</t>
  </si>
  <si>
    <t>13604000129200101090</t>
  </si>
  <si>
    <t>Authentic 44 DX  VN0A38ENOAK1 (Anaheim Factory) black/check 00 tenisice 9</t>
  </si>
  <si>
    <t>191163363276</t>
  </si>
  <si>
    <t>13604000179800101075</t>
  </si>
  <si>
    <t>Classic Slip-On  VN000XG8AZV (Checkerboard) flax/trwht 00 tenisice 7,5</t>
  </si>
  <si>
    <t>196013231507</t>
  </si>
  <si>
    <t>13604000200800101105</t>
  </si>
  <si>
    <t>Authentic 44 DX  VN0005U8NVY1 alva sk ind nvy 00 tenisice 10,5</t>
  </si>
  <si>
    <t>196571154553</t>
  </si>
  <si>
    <t>13604000200800101095</t>
  </si>
  <si>
    <t>Authentic 44 DX  VN0005U8NVY1 alva sk ind nvy 00 tenisice 9,5</t>
  </si>
  <si>
    <t>196571154263</t>
  </si>
  <si>
    <t>13604000200700101115</t>
  </si>
  <si>
    <t>Authentic 44 DX  VN0005U8BMB1 alva sk h multi 00 tenisice 11,5</t>
  </si>
  <si>
    <t>196571154638</t>
  </si>
  <si>
    <t>13604000117600101085</t>
  </si>
  <si>
    <t>SK8-HI PLATFORM 2.0  VA3TKN6BT black/true white 00 tenisice 8,5</t>
  </si>
  <si>
    <t>190849927382</t>
  </si>
  <si>
    <t>13604000132300101085</t>
  </si>
  <si>
    <t>SK8-Hi Platform 2.0  VN0A3TKNQXH1 check tr wht 00 tenisice 8,5</t>
  </si>
  <si>
    <t>190849926699</t>
  </si>
  <si>
    <t>13604000117600101050</t>
  </si>
  <si>
    <t>SK8-HI PLATFORM 2.0  VA3TKN6BT black/true white 00 tenisice 5</t>
  </si>
  <si>
    <t>190849926279</t>
  </si>
  <si>
    <t>13604000132300101060</t>
  </si>
  <si>
    <t>SK8-Hi Platform 2.0  VN0A3TKNQXH1 check tr wht 00 tenisice 6</t>
  </si>
  <si>
    <t>190849925906</t>
  </si>
  <si>
    <t>13604000132300101065</t>
  </si>
  <si>
    <t>SK8-Hi Platform 2.0  VN0A3TKNQXH1 check tr wht 00 tenisice 6,5</t>
  </si>
  <si>
    <t>190849926095</t>
  </si>
  <si>
    <t>13604000132300101080</t>
  </si>
  <si>
    <t>SK8-Hi Platform 2.0  VN0A3TKNQXH1 check tr wht 00 tenisice 8</t>
  </si>
  <si>
    <t>190849926392</t>
  </si>
  <si>
    <t>13604000117600101040</t>
  </si>
  <si>
    <t>SK8-HI PLATFORM 2.0  VA3TKN6BT black/true white 00 tenisice 4</t>
  </si>
  <si>
    <t>190849926071</t>
  </si>
  <si>
    <t>13604000162800101070</t>
  </si>
  <si>
    <t>SK8-Hi  VN0A32QGHRK1 (Checkerboard) blk tr wht 00 tenisice 7</t>
  </si>
  <si>
    <t>190287319381</t>
  </si>
  <si>
    <t>13604000162800101045</t>
  </si>
  <si>
    <t>SK8-Hi  VN0A32QGHRK1 (Checkerboard) blk tr wht 00 tenisice 4,5</t>
  </si>
  <si>
    <t>190287317257</t>
  </si>
  <si>
    <t>13604000202300101085</t>
  </si>
  <si>
    <t>Sk8-Hi  VN0007NSZLD psde mred 00 tenisice 8,5</t>
  </si>
  <si>
    <t>196573505049</t>
  </si>
  <si>
    <t>13604000031600101100</t>
  </si>
  <si>
    <t>SK8-HI VD5IB8C black 00 tenisice 10</t>
  </si>
  <si>
    <t>700053630048</t>
  </si>
  <si>
    <t>13604000162800101085</t>
  </si>
  <si>
    <t>SK8-Hi  VN0A32QGHRK1 (Checkerboard) blk tr wht 00 tenisice 8,5</t>
  </si>
  <si>
    <t>190287320530</t>
  </si>
  <si>
    <t>13604000129200101105</t>
  </si>
  <si>
    <t>Authentic 44 DX  VN0A38ENOAK1 (Anaheim Factory) black/check 00 tenisice 10,5</t>
  </si>
  <si>
    <t>191163364099</t>
  </si>
  <si>
    <t>13604000129200101060</t>
  </si>
  <si>
    <t>Authentic 44 DX  VN0A38ENOAK1 (Anaheim Factory) black/check 00 tenisice 6</t>
  </si>
  <si>
    <t>191163361470</t>
  </si>
  <si>
    <t>13604000179300101060</t>
  </si>
  <si>
    <t>Authentic 44 DX  VN0A38EN9R8 anfc black 00 tenisice 6</t>
  </si>
  <si>
    <t>196014290893</t>
  </si>
  <si>
    <t>13604000129200101080</t>
  </si>
  <si>
    <t>Authentic 44 DX  VN0A38ENOAK1 (Anaheim Factory) black/check 00 tenisice 8</t>
  </si>
  <si>
    <t>191163362675</t>
  </si>
  <si>
    <t>13604000129200101040</t>
  </si>
  <si>
    <t>Authentic 44 DX  VN0A38ENOAK1 (Anaheim Factory) black/check 00 tenisice 4</t>
  </si>
  <si>
    <t>191163360336</t>
  </si>
  <si>
    <t>13604000031900101050</t>
  </si>
  <si>
    <t>AUTHENTIC VEE3BLK black 00 tenisice 5</t>
  </si>
  <si>
    <t>700053287952</t>
  </si>
  <si>
    <t>13604000179400101045</t>
  </si>
  <si>
    <t>Classic Slip-On 9  VN0A3JEX9R8 anfc b tiger 00 tenisice 4,5</t>
  </si>
  <si>
    <t>196014290367</t>
  </si>
  <si>
    <t>13604000179800101050</t>
  </si>
  <si>
    <t>Classic Slip-On  VN000XG8AZV (Checkerboard) flax/trwht 00 tenisice 5</t>
  </si>
  <si>
    <t>196013231798</t>
  </si>
  <si>
    <t>13604000026503701105</t>
  </si>
  <si>
    <t>CLASSIC SLIP ON VEYEBWW blk and wht chckr/wht tenisice br.10,5</t>
  </si>
  <si>
    <t>700053334090</t>
  </si>
  <si>
    <t>13604000179800101090</t>
  </si>
  <si>
    <t>Classic Slip-On  VN000XG8AZV (Checkerboard) flax/trwht 00 tenisice 9</t>
  </si>
  <si>
    <t>196013232399</t>
  </si>
  <si>
    <t>13604000179800101085</t>
  </si>
  <si>
    <t>Classic Slip-On  VN000XG8AZV (Checkerboard) flax/trwht 00 tenisice 8,5</t>
  </si>
  <si>
    <t>196013232269</t>
  </si>
  <si>
    <t>13604000026503701085</t>
  </si>
  <si>
    <t>CLASSIC SLIP ON VEYEBWW blk and wht chckr/wht tenisice br.8,5</t>
  </si>
  <si>
    <t>700053334052</t>
  </si>
  <si>
    <t>13604000026503701140</t>
  </si>
  <si>
    <t>CLASSIC SLIP ON VEYEBWW blk and wht chckr/wht tenisice br.14</t>
  </si>
  <si>
    <t>700053375833</t>
  </si>
  <si>
    <t>13604000026503701095</t>
  </si>
  <si>
    <t>CLASSIC SLIP ON VEYEBWW blk and wht chckr/wht tenisice br.9,5</t>
  </si>
  <si>
    <t>700053334076</t>
  </si>
  <si>
    <t>13604000026503701130</t>
  </si>
  <si>
    <t>CLASSIC SLIP ON VEYEBWW blk and wht chckr/wht tenisice br.13</t>
  </si>
  <si>
    <t>700053334137</t>
  </si>
  <si>
    <t>13604000031900101075</t>
  </si>
  <si>
    <t>AUTHENTIC VEE3BLK black 00 tenisice 7,5</t>
  </si>
  <si>
    <t>700053288522</t>
  </si>
  <si>
    <t>13604000031900301060</t>
  </si>
  <si>
    <t>AUTHENTIC VEE3NVY navy 00 tenisice 6</t>
  </si>
  <si>
    <t>700053289062</t>
  </si>
  <si>
    <t>13604000031901101050</t>
  </si>
  <si>
    <t>AUTHENTIC VEE3RED red 00 tenisice 5</t>
  </si>
  <si>
    <t>700053288669</t>
  </si>
  <si>
    <t>13604000026503701050</t>
  </si>
  <si>
    <t>CLASSIC SLIP ON VEYEBWW blk and wht chckr/wht tenisice br.5</t>
  </si>
  <si>
    <t>700053333987</t>
  </si>
  <si>
    <t>13604000179300101050</t>
  </si>
  <si>
    <t>Authentic 44 DX  VN0A38EN9R8 anfc black 00 tenisice 5</t>
  </si>
  <si>
    <t>196014290459</t>
  </si>
  <si>
    <t>13604000179800101045</t>
  </si>
  <si>
    <t>Classic Slip-On  VN000XG8AZV (Checkerboard) flax/trwht 00 tenisice 4,5</t>
  </si>
  <si>
    <t>196013231309</t>
  </si>
  <si>
    <t>13604000186600101045</t>
  </si>
  <si>
    <t>Classic Slip-On  VN0A7Q4NAS0 mlt 00 tenisice 4,5</t>
  </si>
  <si>
    <t>196011245995</t>
  </si>
  <si>
    <t>13604000106900101045</t>
  </si>
  <si>
    <t>Classic Slip-On Platform  V0018EBLK black 00 tenisice 4,5</t>
  </si>
  <si>
    <t>191167572711</t>
  </si>
  <si>
    <t>13604000106900101060</t>
  </si>
  <si>
    <t>Classic Slip-On Platform  V0018EBLK black 00 tenisice 6</t>
  </si>
  <si>
    <t>191167572698</t>
  </si>
  <si>
    <t>13604000106900101055</t>
  </si>
  <si>
    <t>Classic Slip-On Platform  V0018EBLK black 00 tenisice 5,5</t>
  </si>
  <si>
    <t>191167573190</t>
  </si>
  <si>
    <t>13604000195600101075</t>
  </si>
  <si>
    <t>Classic Slip-On Stackform  VN0A7Q5RTBN1 pbt brw 00 tenisice 7,5</t>
  </si>
  <si>
    <t>196245045019</t>
  </si>
  <si>
    <t>13604000195600101070</t>
  </si>
  <si>
    <t>Classic Slip-On Stackform  VN0A7Q5RTBN1 pbt brw 00 tenisice 7</t>
  </si>
  <si>
    <t>196245044968</t>
  </si>
  <si>
    <t>13604000195600101090</t>
  </si>
  <si>
    <t>Classic Slip-On Stackform  VN0A7Q5RTBN1 pbt brw 00 tenisice 9</t>
  </si>
  <si>
    <t>196245045309</t>
  </si>
  <si>
    <t>13604000195600101085</t>
  </si>
  <si>
    <t>Classic Slip-On Stackform  VN0A7Q5RTBN1 pbt brw 00 tenisice 8,5</t>
  </si>
  <si>
    <t>196245045231</t>
  </si>
  <si>
    <t>13604000162800101050</t>
  </si>
  <si>
    <t>SK8-Hi  VN0A32QGHRK1 (Checkerboard) blk tr wht 00 tenisice 5</t>
  </si>
  <si>
    <t>190287317714</t>
  </si>
  <si>
    <t>13604000188600101085</t>
  </si>
  <si>
    <t>SK8-Hi  VN0A7Q5NB05 blkwh 00 tenisice 8,5</t>
  </si>
  <si>
    <t>196012288120</t>
  </si>
  <si>
    <t>13604000107000101065</t>
  </si>
  <si>
    <t>Classic Slip-On Platform  V0018EBWW black white checker/white 00 tenisice 6,5</t>
  </si>
  <si>
    <t>191167573107</t>
  </si>
  <si>
    <t>13604000179800101060</t>
  </si>
  <si>
    <t>Classic Slip-On  VN000XG8AZV (Checkerboard) flax/trwht 00 tenisice 6</t>
  </si>
  <si>
    <t>196013231606</t>
  </si>
  <si>
    <t>13604000200700101090</t>
  </si>
  <si>
    <t>Authentic 44 DX  VN0005U8BMB1 alva sk h multi 00 tenisice 9</t>
  </si>
  <si>
    <t>196571154041</t>
  </si>
  <si>
    <t>13604000169100201055</t>
  </si>
  <si>
    <t>Authentic Hardware  VN0A5HZML3B1 (Leather)  blk blk 00 tenisice 5,5</t>
  </si>
  <si>
    <t>195439317383</t>
  </si>
  <si>
    <t>13604000129200101045</t>
  </si>
  <si>
    <t>Authentic 44 DX  VN0A38ENOAK1 (Anaheim Factory) black/check 00 tenisice 4,5</t>
  </si>
  <si>
    <t>191163360572</t>
  </si>
  <si>
    <t>13604000026503701090</t>
  </si>
  <si>
    <t>CLASSIC SLIP ON VEYEBWW blk and wht chckr/wht tenisice br.9</t>
  </si>
  <si>
    <t>700053334069</t>
  </si>
  <si>
    <t>13604000159700101055</t>
  </si>
  <si>
    <t>Asher  VN000VOSAPK1 (Checkerboard) blk wht 00 tenisice 5,5</t>
  </si>
  <si>
    <t>881862598085</t>
  </si>
  <si>
    <t>13604000107000101050</t>
  </si>
  <si>
    <t>Classic Slip-On Platform  V0018EBWW black white checker/white 00 tenisice 5</t>
  </si>
  <si>
    <t>191167573312</t>
  </si>
  <si>
    <t>13604000031900301050</t>
  </si>
  <si>
    <t>AUTHENTIC VEE3NVY navy 00 tenisice 5</t>
  </si>
  <si>
    <t>700053289048</t>
  </si>
  <si>
    <t>13604000104200101040</t>
  </si>
  <si>
    <t>Old Skool Platform  VA3B3UY28 black/white 00 tenisice 4</t>
  </si>
  <si>
    <t>190849396218</t>
  </si>
  <si>
    <t>13604000188600101050</t>
  </si>
  <si>
    <t>SK8-Hi  VN0A7Q5NB05 blkwh 00 tenisice 5</t>
  </si>
  <si>
    <t>196012286799</t>
  </si>
  <si>
    <t>13604000106900101080</t>
  </si>
  <si>
    <t>Classic Slip-On Platform  V0018EBLK black 00 tenisice 8</t>
  </si>
  <si>
    <t>191167573008</t>
  </si>
  <si>
    <t>13604000106900101090</t>
  </si>
  <si>
    <t>Classic Slip-On Platform  V0018EBLK black 00 tenisice 9</t>
  </si>
  <si>
    <t>191167572810</t>
  </si>
  <si>
    <t>13604000188600101090</t>
  </si>
  <si>
    <t>SK8-Hi  VN0A7Q5NB05 blkwh 00 tenisice 9</t>
  </si>
  <si>
    <t>196012288298</t>
  </si>
  <si>
    <t>13604000195600101055</t>
  </si>
  <si>
    <t>Classic Slip-On Stackform  VN0A7Q5RTBN1 pbt brw 00 tenisice 5,5</t>
  </si>
  <si>
    <t>196245044517</t>
  </si>
  <si>
    <t>13604000195600101060</t>
  </si>
  <si>
    <t>Classic Slip-On Stackform  VN0A7Q5RTBN1 pbt brw 00 tenisice 6</t>
  </si>
  <si>
    <t>196245044708</t>
  </si>
  <si>
    <t>13604000169100201040</t>
  </si>
  <si>
    <t>Authentic Hardware  VN0A5HZML3B1 (Leather)  blk blk 00 tenisice 4</t>
  </si>
  <si>
    <t>195439316812</t>
  </si>
  <si>
    <t>13604000179400101075</t>
  </si>
  <si>
    <t>Classic Slip-On 9  VN0A3JEX9R8 anfc b tiger 00 tenisice 7,5</t>
  </si>
  <si>
    <t>196014291470</t>
  </si>
  <si>
    <t>13604000135600101045</t>
  </si>
  <si>
    <t>Old Skool  VN0A4BV5JV61 racing red/true white 00 tenisice 4,5</t>
  </si>
  <si>
    <t>193394061839</t>
  </si>
  <si>
    <t>13604000137200101040</t>
  </si>
  <si>
    <t>Era  VN000EWZBLK black 00 tenisice 4</t>
  </si>
  <si>
    <t>700053842939</t>
  </si>
  <si>
    <t>13604000202900101105</t>
  </si>
  <si>
    <t>Authentic  VN0009PVZBF embr mdgre 00 tenisice 10,5</t>
  </si>
  <si>
    <t>196573339781</t>
  </si>
  <si>
    <t>13604000026503701115</t>
  </si>
  <si>
    <t>CLASSIC SLIP ON VEYEBWW blk and wht chckr/wht tenisice br.11,5</t>
  </si>
  <si>
    <t>700053334113</t>
  </si>
  <si>
    <t>13604000202900101110</t>
  </si>
  <si>
    <t>Authentic  VN0009PVZBF embr mdgre 00 tenisice 11</t>
  </si>
  <si>
    <t>196573339835</t>
  </si>
  <si>
    <t>13604000031900301065</t>
  </si>
  <si>
    <t>AUTHENTIC VEE3NVY navy 00 tenisice 6,5</t>
  </si>
  <si>
    <t>700053289079</t>
  </si>
  <si>
    <t>13601000162100101001</t>
  </si>
  <si>
    <t>Alumni B  VN0A7UEOBLK blk 00 ruksak nv</t>
  </si>
  <si>
    <t>196244184023</t>
  </si>
  <si>
    <t>13601000159200101001</t>
  </si>
  <si>
    <t>Bruckner Cuff Bea  VN0A3I5L2N1 oatmeal 00 kapa nv</t>
  </si>
  <si>
    <t>195441352341</t>
  </si>
  <si>
    <t>KAPA</t>
  </si>
  <si>
    <t>13601000131200101001</t>
  </si>
  <si>
    <t>BRUCKNER CUFF VA VN0A3I5LBHH1 blk heath 00 kapa</t>
  </si>
  <si>
    <t>193391172712</t>
  </si>
  <si>
    <t>13601000160000101001</t>
  </si>
  <si>
    <t>Construct Skool B  VN0A5FHWHU0 blk/wht 00 ruksak nv</t>
  </si>
  <si>
    <t>195441327493</t>
  </si>
  <si>
    <t>13601000149100101001</t>
  </si>
  <si>
    <t>Core Basics  VN000K9YBHH1 blk h 00 kapa</t>
  </si>
  <si>
    <t>757969172599</t>
  </si>
  <si>
    <t>13601000155500101001</t>
  </si>
  <si>
    <t>Core Basics  VN000QQWHTG heather g 00 kapa nv</t>
  </si>
  <si>
    <t>889589507625</t>
  </si>
  <si>
    <t>13601000161400101001</t>
  </si>
  <si>
    <t>Cutley Shades  VN0A7PR496O brn tortoise 00 naočale nv</t>
  </si>
  <si>
    <t>196571437786</t>
  </si>
  <si>
    <t>naočale</t>
  </si>
  <si>
    <t>13601000158300101001</t>
  </si>
  <si>
    <t>Dunville Shades  VN0A3HIQPA9 cheetah to 00 naočale nv</t>
  </si>
  <si>
    <t>193391111742</t>
  </si>
  <si>
    <t>13601000161200101001</t>
  </si>
  <si>
    <t>Henderson Shades Ii  VN0A7PR2GLD gold 00 naočale nv</t>
  </si>
  <si>
    <t>196571451713</t>
  </si>
  <si>
    <t>13601000161300101001</t>
  </si>
  <si>
    <t>Henderson Shades Ii  VN0A7PR2SLV silver 00 naočale nv</t>
  </si>
  <si>
    <t>196571437847</t>
  </si>
  <si>
    <t>13601000009200801001</t>
  </si>
  <si>
    <t>Mismoedig Beanie VA  Black Heather 00 kapa</t>
  </si>
  <si>
    <t>32546764627</t>
  </si>
  <si>
    <t>13601000138900101001</t>
  </si>
  <si>
    <t>OLD SKOOL CHECK  VN0A5KHRY281 blk wht 00 ruksak</t>
  </si>
  <si>
    <t>195441325291</t>
  </si>
  <si>
    <t>13601000149300101001</t>
  </si>
  <si>
    <t>Old Skool Drop V  VN0A5KHPLKZ1 dress blues 00 torba</t>
  </si>
  <si>
    <t>195441325314</t>
  </si>
  <si>
    <t>torba</t>
  </si>
  <si>
    <t>13601000150800101001</t>
  </si>
  <si>
    <t>Old Skool II  VN0A5KHQ7WM1 true blue 00 ruksak</t>
  </si>
  <si>
    <t>196244870674</t>
  </si>
  <si>
    <t>13601000150600101001</t>
  </si>
  <si>
    <t>Old Skool II  VN0A5KHQY8T1 dr blu tr rd 00 ruksak</t>
  </si>
  <si>
    <t>196244870704</t>
  </si>
  <si>
    <t>13601000104600101001</t>
  </si>
  <si>
    <t>Shredtor II Web Belt  VA31J397I classic camo 00 remen</t>
  </si>
  <si>
    <t>191163131028</t>
  </si>
  <si>
    <t>remen</t>
  </si>
  <si>
    <t>13601000158900101001</t>
  </si>
  <si>
    <t>Spicoli Bendable  VN0A3HZJBLK blk 00 naočale nv</t>
  </si>
  <si>
    <t>191930719855</t>
  </si>
  <si>
    <t>13601000161100101001</t>
  </si>
  <si>
    <t>Squared Off Shades  VN0A7PR1PA9 cheetah to 00 naočale nv</t>
  </si>
  <si>
    <t>196571451492</t>
  </si>
  <si>
    <t>13602000168900101040</t>
  </si>
  <si>
    <t>66 SUPPLY PO PUFFER MTE  VN0A4SD8KCZ1 grape leaf 00 jakna L</t>
  </si>
  <si>
    <t>192824744977</t>
  </si>
  <si>
    <t>13602000168900101030</t>
  </si>
  <si>
    <t>66 SUPPLY PO PUFFER MTE  VN0A4SD8KCZ1 grape leaf 00 jakna M</t>
  </si>
  <si>
    <t>192824744779</t>
  </si>
  <si>
    <t>13602000168900101050</t>
  </si>
  <si>
    <t>66 SUPPLY PO PUFFER MTE  VN0A4SD8KCZ1 grape leaf 00 jakna XL</t>
  </si>
  <si>
    <t>192824745127</t>
  </si>
  <si>
    <t>13602000168900101010</t>
  </si>
  <si>
    <t>66 SUPPLY PO PUFFER MTE  VN0A4SD8KCZ1 grape leaf 00 jakna XS</t>
  </si>
  <si>
    <t>192824744373</t>
  </si>
  <si>
    <t>13602000191900101040</t>
  </si>
  <si>
    <t>Alva Skates Crew  VN00061GBLK1 black 00 majica L</t>
  </si>
  <si>
    <t>196571652646</t>
  </si>
  <si>
    <t>13602000191900101030</t>
  </si>
  <si>
    <t>Alva Skates Crew  VN00061GBLK1 black 00 majica M</t>
  </si>
  <si>
    <t>196571652677</t>
  </si>
  <si>
    <t>13602000191900101020</t>
  </si>
  <si>
    <t>Alva Skates Crew  VN00061GBLK1 black 00 majica S</t>
  </si>
  <si>
    <t>196571652806</t>
  </si>
  <si>
    <t>13602000191900101050</t>
  </si>
  <si>
    <t>Alva Skates Crew  VN00061GBLK1 black 00 majica XL</t>
  </si>
  <si>
    <t>196571652820</t>
  </si>
  <si>
    <t>13602000191900101060</t>
  </si>
  <si>
    <t>Alva Skates Crew  VN00061GBLK1 black 00 majica XXL</t>
  </si>
  <si>
    <t>196571652851</t>
  </si>
  <si>
    <t>13602000191800101040</t>
  </si>
  <si>
    <t>Alva Skates Ss  VN00061FWHT1 white 00 majica L</t>
  </si>
  <si>
    <t>196571471889</t>
  </si>
  <si>
    <t>13602000191800101030</t>
  </si>
  <si>
    <t>Alva Skates Ss  VN00061FWHT1 white 00 majica M</t>
  </si>
  <si>
    <t>196571472084</t>
  </si>
  <si>
    <t>13602000191800101020</t>
  </si>
  <si>
    <t>Alva Skates Ss  VN00061FWHT1 white 00 majica S</t>
  </si>
  <si>
    <t>196571472282</t>
  </si>
  <si>
    <t>13602000191800101050</t>
  </si>
  <si>
    <t>Alva Skates Ss  VN00061FWHT1 white 00 majica XL</t>
  </si>
  <si>
    <t>196571472480</t>
  </si>
  <si>
    <t>13602000187300101030</t>
  </si>
  <si>
    <t>Classic V Crew  VN0A4S97BD51 classic lilas 00 majica M</t>
  </si>
  <si>
    <t>196244938787</t>
  </si>
  <si>
    <t>13602000187300101020</t>
  </si>
  <si>
    <t>Classic V Crew  VN0A4S97BD51 classic lilas 00 majica S</t>
  </si>
  <si>
    <t>196244938923</t>
  </si>
  <si>
    <t>13602000187100101030</t>
  </si>
  <si>
    <t>Classic V Ii Hoodie  VN0A53OVBLK1 black 00 majica M</t>
  </si>
  <si>
    <t>193390778441</t>
  </si>
  <si>
    <t>13602000187100101010</t>
  </si>
  <si>
    <t>Classic V Ii Hoodie  VN0A53OVBLK1 black 00 majica XS</t>
  </si>
  <si>
    <t>193390778250</t>
  </si>
  <si>
    <t>13602000193100101040</t>
  </si>
  <si>
    <t>Comfycush Po  VN0A4OOO02F cement heather 00 majica L</t>
  </si>
  <si>
    <t>194903833343</t>
  </si>
  <si>
    <t>13602000193100101030</t>
  </si>
  <si>
    <t>Comfycush Po  VN0A4OOO02F cement heather 00 majica M</t>
  </si>
  <si>
    <t>194903833237</t>
  </si>
  <si>
    <t>13602000193100101020</t>
  </si>
  <si>
    <t>Comfycush Po  VN0A4OOO02F cement heather 00 majica S</t>
  </si>
  <si>
    <t>194903833138</t>
  </si>
  <si>
    <t>13602000193200101040</t>
  </si>
  <si>
    <t>Comfycush Po  VN0A4OOOBLK blk 00 majica L</t>
  </si>
  <si>
    <t>194903833329</t>
  </si>
  <si>
    <t>13602000193200101030</t>
  </si>
  <si>
    <t>Comfycush Po  VN0A4OOOBLK blk 00 majica M</t>
  </si>
  <si>
    <t>194903833213</t>
  </si>
  <si>
    <t>13602000193200101020</t>
  </si>
  <si>
    <t>Comfycush Po  VN0A4OOOBLK blk 00 majica S</t>
  </si>
  <si>
    <t>194903833114</t>
  </si>
  <si>
    <t>13602000193200101050</t>
  </si>
  <si>
    <t>Comfycush Po  VN0A4OOOBLK blk 00 majica XL</t>
  </si>
  <si>
    <t>194903833428</t>
  </si>
  <si>
    <t>13602000193000101040</t>
  </si>
  <si>
    <t>Comfycush Sweat  VN0A4OONBLK blk 00 hlače L</t>
  </si>
  <si>
    <t>194903833602</t>
  </si>
  <si>
    <t>13602000193000101030</t>
  </si>
  <si>
    <t>Comfycush Sweat  VN0A4OONBLK blk 00 hlače M</t>
  </si>
  <si>
    <t>194903833466</t>
  </si>
  <si>
    <t>13602000193000101020</t>
  </si>
  <si>
    <t>Comfycush Sweat  VN0A4OONBLK blk 00 hlače S</t>
  </si>
  <si>
    <t>194903833367</t>
  </si>
  <si>
    <t>13602000193000101050</t>
  </si>
  <si>
    <t>Comfycush Sweat  VN0A4OONBLK blk 00 hlače XL</t>
  </si>
  <si>
    <t>194903833107</t>
  </si>
  <si>
    <t>13602000192200101030</t>
  </si>
  <si>
    <t>Flying V Bff Crew  VN00046XBLK blk 00 majica M</t>
  </si>
  <si>
    <t>196572680037</t>
  </si>
  <si>
    <t>13602000192200101020</t>
  </si>
  <si>
    <t>Flying V Bff Crew  VN00046XBLK blk 00 majica S</t>
  </si>
  <si>
    <t>196572680051</t>
  </si>
  <si>
    <t>13602000193500101040</t>
  </si>
  <si>
    <t>Flying V Bff Flyv  VN0A5LNVBLK blk 00 haljina L</t>
  </si>
  <si>
    <t>196014235832</t>
  </si>
  <si>
    <t>haljina</t>
  </si>
  <si>
    <t>13602000193500101030</t>
  </si>
  <si>
    <t>Flying V Bff Flyv  VN0A5LNVBLK blk 00 haljina M</t>
  </si>
  <si>
    <t>196014235894</t>
  </si>
  <si>
    <t>13602000193500101050</t>
  </si>
  <si>
    <t>Flying V Bff Flyv  VN0A5LNVBLK blk 00 haljina XL</t>
  </si>
  <si>
    <t>196014236037</t>
  </si>
  <si>
    <t>13602000186800101040</t>
  </si>
  <si>
    <t>Flying V Bff Ft Crew  VN0A5AQ1BLK1 black 00 majica L</t>
  </si>
  <si>
    <t>193395844219</t>
  </si>
  <si>
    <t>13602000186800101020</t>
  </si>
  <si>
    <t>Flying V Bff Ft Crew  VN0A5AQ1BLK1 black 00 majica S</t>
  </si>
  <si>
    <t>193395843731</t>
  </si>
  <si>
    <t>13602000186700101030</t>
  </si>
  <si>
    <t>Flying V Bff Ft Hoodie  VN0A5AR4BD51 lilas 00 majica M</t>
  </si>
  <si>
    <t>196244939227</t>
  </si>
  <si>
    <t>13602000192700101040</t>
  </si>
  <si>
    <t>Flying V Crew Tee Fly  VN0A3UP4GRH dgyhr 00 majica L</t>
  </si>
  <si>
    <t>192362240771</t>
  </si>
  <si>
    <t>13602000192700101030</t>
  </si>
  <si>
    <t>Flying V Crew Tee Fly  VN0A3UP4GRH dgyhr 00 majica M</t>
  </si>
  <si>
    <t>192362240405</t>
  </si>
  <si>
    <t>13602000192700101050</t>
  </si>
  <si>
    <t>Flying V Crew Tee Fly  VN0A3UP4GRH dgyhr 00 majica XL</t>
  </si>
  <si>
    <t>192362241082</t>
  </si>
  <si>
    <t>13602000143500101040</t>
  </si>
  <si>
    <t>FLYING V CREW TEE  VN0A3UP4BLK BLACK 00 majica L</t>
  </si>
  <si>
    <t>192362240818</t>
  </si>
  <si>
    <t>13602000143500101030</t>
  </si>
  <si>
    <t>FLYING V CREW TEE  VN0A3UP4BLK BLACK 00 majica M</t>
  </si>
  <si>
    <t>192362240450</t>
  </si>
  <si>
    <t>13602000143500101050</t>
  </si>
  <si>
    <t>FLYING V CREW TEE  VN0A3UP4BLK BLACK 00 majica XL</t>
  </si>
  <si>
    <t>192362241136</t>
  </si>
  <si>
    <t>13602000157300101040</t>
  </si>
  <si>
    <t>FLYING V CREW  VN0A3UP4WHT1 white 00 majica L</t>
  </si>
  <si>
    <t>192362240382</t>
  </si>
  <si>
    <t>13602000157300101030</t>
  </si>
  <si>
    <t>FLYING V CREW  VN0A3UP4WHT1 white 00 majica M</t>
  </si>
  <si>
    <t>192362239973</t>
  </si>
  <si>
    <t>13602000157300101050</t>
  </si>
  <si>
    <t>FLYING V CREW  VN0A3UP4WHT1 white 00 majica XL</t>
  </si>
  <si>
    <t>192362240757</t>
  </si>
  <si>
    <t>13602000193800101040</t>
  </si>
  <si>
    <t>Foundry Puff Mte Msca  VN0A7YK5BLK blk 00 jakna L</t>
  </si>
  <si>
    <t>196244947581</t>
  </si>
  <si>
    <t>13602000193800101030</t>
  </si>
  <si>
    <t>Foundry Puff Mte Msca  VN0A7YK5BLK blk 00 jakna M</t>
  </si>
  <si>
    <t>196244947703</t>
  </si>
  <si>
    <t>13602000193800101020</t>
  </si>
  <si>
    <t>Foundry Puff Mte Msca  VN0A7YK5BLK blk 00 jakna S</t>
  </si>
  <si>
    <t>196244947727</t>
  </si>
  <si>
    <t>13602000193800101050</t>
  </si>
  <si>
    <t>Foundry Puff Mte Msca  VN0A7YK5BLK blk 00 jakna XL</t>
  </si>
  <si>
    <t>196244947758</t>
  </si>
  <si>
    <t>13602000192000101040</t>
  </si>
  <si>
    <t>Mami Wata Fleece Po  VN0006DTBLK1 black 00 majica L</t>
  </si>
  <si>
    <t>196571428524</t>
  </si>
  <si>
    <t>13602000192000101030</t>
  </si>
  <si>
    <t>Mami Wata Fleece Po  VN0006DTBLK1 black 00 majica M</t>
  </si>
  <si>
    <t>196571428562</t>
  </si>
  <si>
    <t>13602000192000101050</t>
  </si>
  <si>
    <t>Mami Wata Fleece Po  VN0006DTBLK1 black 00 majica XL</t>
  </si>
  <si>
    <t>196571428906</t>
  </si>
  <si>
    <t>13602000192000101060</t>
  </si>
  <si>
    <t>Mami Wata Fleece Po  VN0006DTBLK1 black 00 majica XXL</t>
  </si>
  <si>
    <t>196571429002</t>
  </si>
  <si>
    <t>13602000161800101030</t>
  </si>
  <si>
    <t>MINI CHECK MIDI  VN0A4DRFVD81 lemon tonic 00 haljina M</t>
  </si>
  <si>
    <t>194115268223</t>
  </si>
  <si>
    <t>13602000161800101020</t>
  </si>
  <si>
    <t>MINI CHECK MIDI  VN0A4DRFVD81 lemon tonic 00 haljina S</t>
  </si>
  <si>
    <t>194115268179</t>
  </si>
  <si>
    <t>13602000189100101050</t>
  </si>
  <si>
    <t>Otw Classic Front Ss  VN00004XATJ1 athletic ht blk 00 majica XL</t>
  </si>
  <si>
    <t>196244937254</t>
  </si>
  <si>
    <t>13602000173500101050</t>
  </si>
  <si>
    <t>OTW PO II  VN0A45CKBLK1 black 00 majica XL</t>
  </si>
  <si>
    <t>193390793062</t>
  </si>
  <si>
    <t>13602000186200101040</t>
  </si>
  <si>
    <t>Oval Type Ss  VN0A7S6SATH1 athletic hth 00 majica L</t>
  </si>
  <si>
    <t>196244941114</t>
  </si>
  <si>
    <t>13602000186200101030</t>
  </si>
  <si>
    <t>Oval Type Ss  VN0A7S6SATH1 athletic hth 00 majica M</t>
  </si>
  <si>
    <t>196244941145</t>
  </si>
  <si>
    <t>13602000186200101020</t>
  </si>
  <si>
    <t>Oval Type Ss  VN0A7S6SATH1 athletic hth 00 majica S</t>
  </si>
  <si>
    <t>196244941176</t>
  </si>
  <si>
    <t>13602000186200101050</t>
  </si>
  <si>
    <t>Oval Type Ss  VN0A7S6SATH1 athletic hth 00 majica XL</t>
  </si>
  <si>
    <t>196244941206</t>
  </si>
  <si>
    <t>13602000193700101040</t>
  </si>
  <si>
    <t>Take It Easy Sweat Msca  VN0A7RMTBLK blk 00 hlače L</t>
  </si>
  <si>
    <t>196244911056</t>
  </si>
  <si>
    <t>13602000193700101030</t>
  </si>
  <si>
    <t>Take It Easy Sweat Msca  VN0A7RMTBLK blk 00 hlače M</t>
  </si>
  <si>
    <t>196244911148</t>
  </si>
  <si>
    <t>13602000188000101030</t>
  </si>
  <si>
    <t>Vans Classic Crew Ii  VN0A456AF3X1 gld yellow 00 majica M</t>
  </si>
  <si>
    <t>196244937940</t>
  </si>
  <si>
    <t>13602000141000101040</t>
  </si>
  <si>
    <t>VANS CLASSIC LS  VK6HY28 black-white 00 majica L</t>
  </si>
  <si>
    <t>732075979027</t>
  </si>
  <si>
    <t>13602000141000101030</t>
  </si>
  <si>
    <t>VANS CLASSIC LS  VK6HY28 black-white 00 majica M</t>
  </si>
  <si>
    <t>732075979010</t>
  </si>
  <si>
    <t>13602000188400101040</t>
  </si>
  <si>
    <t>Vans Classic Ls  VN000K6HY8M1 deep t wht 00 majica L</t>
  </si>
  <si>
    <t>196244936943</t>
  </si>
  <si>
    <t>13602000188400101020</t>
  </si>
  <si>
    <t>Vans Classic Ls  VN000K6HY8M1 deep t wht 00 majica S</t>
  </si>
  <si>
    <t>196244937285</t>
  </si>
  <si>
    <t>13602000173900101040</t>
  </si>
  <si>
    <t>VANS CLASSIC PO HOODIE II  VN0A456BADY1 cem h blk 00 majica L</t>
  </si>
  <si>
    <t>193392130339</t>
  </si>
  <si>
    <t>13602000173900101050</t>
  </si>
  <si>
    <t>VANS CLASSIC PO HOODIE II  VN0A456BADY1 cem h blk 00 majica XL</t>
  </si>
  <si>
    <t>193392130360</t>
  </si>
  <si>
    <t>13602000173900101060</t>
  </si>
  <si>
    <t>VANS CLASSIC PO HOODIE II  VN0A456BADY1 cem h blk 00 majica XXL</t>
  </si>
  <si>
    <t>193392130407</t>
  </si>
  <si>
    <t>13602000148400101040</t>
  </si>
  <si>
    <t>VANS CLASSIC ZIP HOODIE II  VN0A456CADY cem heathe blk 00 majica L</t>
  </si>
  <si>
    <t>193391221595</t>
  </si>
  <si>
    <t>22401000005300101390</t>
  </si>
  <si>
    <t>SK41002 SK Basic 3p 0030 00 čarape 39</t>
  </si>
  <si>
    <t>4052171209054</t>
  </si>
  <si>
    <t>pak</t>
  </si>
  <si>
    <t>čarape</t>
  </si>
  <si>
    <t>22401000000400601350</t>
  </si>
  <si>
    <t>41009 SK basic 3p 4950 00 čarape 35</t>
  </si>
  <si>
    <t>4052171276254</t>
  </si>
  <si>
    <t>22401000005700101350</t>
  </si>
  <si>
    <t>SK41009 SK Basic Sock 3p 9200 00 čarape 35</t>
  </si>
  <si>
    <t>4052171299147</t>
  </si>
  <si>
    <t>22401000005700101390</t>
  </si>
  <si>
    <t>SK41009 SK Basic Sock 3p 9200 00 čarape 39</t>
  </si>
  <si>
    <t>4052171299154</t>
  </si>
  <si>
    <t>22401000000500601270</t>
  </si>
  <si>
    <t>SK41011 SK basic 3p 6811 00 čarape 27</t>
  </si>
  <si>
    <t>4052171252319</t>
  </si>
  <si>
    <t>22401000000500601350</t>
  </si>
  <si>
    <t>SK41011 SK basic 3p 6811 00 čarape 35</t>
  </si>
  <si>
    <t>4052171252333</t>
  </si>
  <si>
    <t>22401000000500701270</t>
  </si>
  <si>
    <t>SK41011 SK Basic 3p 7710 00 čarape 27</t>
  </si>
  <si>
    <t>4052171276452</t>
  </si>
  <si>
    <t>22401000000500701310</t>
  </si>
  <si>
    <t>SK41011 SK Basic 3p 7710 00 čarape 31</t>
  </si>
  <si>
    <t>4052171276469</t>
  </si>
  <si>
    <t>22401000000500401390</t>
  </si>
  <si>
    <t>SK41011 SK Basic 3p 9999 00 čarape 39</t>
  </si>
  <si>
    <t>4052171276490</t>
  </si>
  <si>
    <t>22401000000700301270</t>
  </si>
  <si>
    <t>SK41013 SK basic 3p 4202 00 čarape 27</t>
  </si>
  <si>
    <t>4052171252340</t>
  </si>
  <si>
    <t>22401000000700301310</t>
  </si>
  <si>
    <t>SK41013 SK basic 3p 4202 00 čarape 31</t>
  </si>
  <si>
    <t>4052171252357</t>
  </si>
  <si>
    <t>22401000000700301350</t>
  </si>
  <si>
    <t>SK41013 SK basic 3p 4202 00 čarape 35</t>
  </si>
  <si>
    <t>4052171252364</t>
  </si>
  <si>
    <t>22401000000700601270</t>
  </si>
  <si>
    <t>SK41013 SK Basic 3p 4300 00 čarape 27</t>
  </si>
  <si>
    <t>4052171276681</t>
  </si>
  <si>
    <t>22401000000700601310</t>
  </si>
  <si>
    <t>SK41013 SK Basic 3p 4300 00 čarape 31</t>
  </si>
  <si>
    <t>4052171276698</t>
  </si>
  <si>
    <t>22401000000700601350</t>
  </si>
  <si>
    <t>SK41013 SK Basic 3p 4300 00 čarape 35</t>
  </si>
  <si>
    <t>4052171276704</t>
  </si>
  <si>
    <t>22401000000700101390</t>
  </si>
  <si>
    <t>SK41013 SK Basic 3p 5300 00 čarape 39</t>
  </si>
  <si>
    <t>4052171276711</t>
  </si>
  <si>
    <t>22401000000700701350</t>
  </si>
  <si>
    <t>SK41013 SK basic 3p 9999 00 čarape 35</t>
  </si>
  <si>
    <t>4052171276742</t>
  </si>
  <si>
    <t>22401000000700701390</t>
  </si>
  <si>
    <t>SK41013 SK basic 3p 9999 00 čarape 39</t>
  </si>
  <si>
    <t>4052171276759</t>
  </si>
  <si>
    <t>22401000009100101390</t>
  </si>
  <si>
    <t>SK41014 SK Fashion Mouliné 3p 6810 00 čarape 39</t>
  </si>
  <si>
    <t>4052171275790</t>
  </si>
  <si>
    <t>22401000003200101270</t>
  </si>
  <si>
    <t>SK41016 SK Mouline Fashion 3p  5999 00 čarape 27</t>
  </si>
  <si>
    <t>4052171276605</t>
  </si>
  <si>
    <t>22401000003200101310</t>
  </si>
  <si>
    <t>SK41016 SK Mouline Fashion 3p  5999 00 čarape 31</t>
  </si>
  <si>
    <t>4052171276612</t>
  </si>
  <si>
    <t>22401000003200101350</t>
  </si>
  <si>
    <t>SK41016 SK Mouline Fashion 3p  5999 00 čarape 35</t>
  </si>
  <si>
    <t>4052171276629</t>
  </si>
  <si>
    <t>22401000003200101390</t>
  </si>
  <si>
    <t>SK41016 SK Mouline Fashion 3p  5999 00 čarape 39</t>
  </si>
  <si>
    <t>4052171276636</t>
  </si>
  <si>
    <t>22401000003300201270</t>
  </si>
  <si>
    <t>SK41017 SK Mouline Fashion 3p 5803 00 čarape 27</t>
  </si>
  <si>
    <t>4052171227089</t>
  </si>
  <si>
    <t>22401000003300201310</t>
  </si>
  <si>
    <t>SK41017 SK Mouline Fashion 3p 5803 00 čarape 31</t>
  </si>
  <si>
    <t>4052171227096</t>
  </si>
  <si>
    <t>22401000003300201350</t>
  </si>
  <si>
    <t>SK41017 SK Mouline Fashion 3p 5803 00 čarape 35</t>
  </si>
  <si>
    <t>4052171227102</t>
  </si>
  <si>
    <t>22401000006200101270</t>
  </si>
  <si>
    <t>SK41031 SK Basic Sock 2 p 2610 00 čarape 27</t>
  </si>
  <si>
    <t>4052171309877</t>
  </si>
  <si>
    <t>22401000006200101310</t>
  </si>
  <si>
    <t>SK41031 SK Basic Sock 2 p 2610 00 čarape 31</t>
  </si>
  <si>
    <t>4052171309884</t>
  </si>
  <si>
    <t>22401000006200101350</t>
  </si>
  <si>
    <t>SK41031 SK Basic Sock 2 p 2610 00 čarape 35</t>
  </si>
  <si>
    <t>4052171309891</t>
  </si>
  <si>
    <t>22401000006200101390</t>
  </si>
  <si>
    <t>SK41031 SK Basic Sock 2 p 2610 00 čarape 39</t>
  </si>
  <si>
    <t>4052171309907</t>
  </si>
  <si>
    <t>22401000000900201270</t>
  </si>
  <si>
    <t>SK41031 SK fashion Athleisure 2P 9200 00 čarape 27</t>
  </si>
  <si>
    <t>4052171259004</t>
  </si>
  <si>
    <t>22401000000900201310</t>
  </si>
  <si>
    <t>SK41031 SK fashion Athleisure 2P 9200 00 čarape 31</t>
  </si>
  <si>
    <t>4052171259011</t>
  </si>
  <si>
    <t>22401000000900201350</t>
  </si>
  <si>
    <t>SK41031 SK fashion Athleisure 2P 9200 00 čarape 35</t>
  </si>
  <si>
    <t>4052171259028</t>
  </si>
  <si>
    <t>22401000000900201390</t>
  </si>
  <si>
    <t>SK41031 SK fashion Athleisure 2P 9200 00 čarape 39</t>
  </si>
  <si>
    <t>4052171259035</t>
  </si>
  <si>
    <t>22401000006100101270</t>
  </si>
  <si>
    <t>SK41032 SK Basic 2p 5300 00 čarape 27</t>
  </si>
  <si>
    <t>4052171309792</t>
  </si>
  <si>
    <t>22401000006100101310</t>
  </si>
  <si>
    <t>SK41032 SK Basic 2p 5300 00 čarape 31</t>
  </si>
  <si>
    <t>4052171309808</t>
  </si>
  <si>
    <t>22401000006100101350</t>
  </si>
  <si>
    <t>SK41032 SK Basic 2p 5300 00 čarape 35</t>
  </si>
  <si>
    <t>4052171309815</t>
  </si>
  <si>
    <t>22401000006100101390</t>
  </si>
  <si>
    <t>SK41032 SK Basic 2p 5300 00 čarape 39</t>
  </si>
  <si>
    <t>4052171309822</t>
  </si>
  <si>
    <t>22401000006100201270</t>
  </si>
  <si>
    <t>SK41032 SK Basic 2p 7210 00 čarape 27</t>
  </si>
  <si>
    <t>4052171309839</t>
  </si>
  <si>
    <t>22401000006100201350</t>
  </si>
  <si>
    <t>SK41032 SK Basic 2p 7210 00 čarape 35</t>
  </si>
  <si>
    <t>4052171309853</t>
  </si>
  <si>
    <t>22401000001100401350</t>
  </si>
  <si>
    <t>SK41033 SK fashion 2P 4242 00 čarape 35</t>
  </si>
  <si>
    <t>4052171310033</t>
  </si>
  <si>
    <t>22401000001100401390</t>
  </si>
  <si>
    <t>SK41033 SK fashion 2P 4242 00 čarape 39</t>
  </si>
  <si>
    <t>4052171310040</t>
  </si>
  <si>
    <t>22401000001100501350</t>
  </si>
  <si>
    <t>SK41033 SK fashion 2P 6060 00 čarape 35</t>
  </si>
  <si>
    <t>4052171310057</t>
  </si>
  <si>
    <t>22401000001100501390</t>
  </si>
  <si>
    <t>SK41033 SK fashion 2P 6060 00 čarape 39</t>
  </si>
  <si>
    <t>4052171310064</t>
  </si>
  <si>
    <t>22401000003400301390</t>
  </si>
  <si>
    <t>SK41034 SK fashion 2P 7340 00 čarape 39</t>
  </si>
  <si>
    <t>4052171275998</t>
  </si>
  <si>
    <t>22401000003400301430</t>
  </si>
  <si>
    <t>SK41034 SK fashion 2P 7340 00 čarape 43</t>
  </si>
  <si>
    <t>4052171276001</t>
  </si>
  <si>
    <t>22401000003400401390</t>
  </si>
  <si>
    <t>SK41034 SK fashion 2P 9800 00 čarape 39</t>
  </si>
  <si>
    <t>4052171276018</t>
  </si>
  <si>
    <t>22401000003500101350</t>
  </si>
  <si>
    <t>SK41035 SK Fashion 2p 4950 00 čarape 35</t>
  </si>
  <si>
    <t>4052171279811</t>
  </si>
  <si>
    <t>22401000003500101390</t>
  </si>
  <si>
    <t>SK41035 SK Fashion 2p 4950 00 čarape 39</t>
  </si>
  <si>
    <t>4052171279828</t>
  </si>
  <si>
    <t>22401000003500301350</t>
  </si>
  <si>
    <t>SK41035 SK fashion 2P 5300 00 čarape 35</t>
  </si>
  <si>
    <t>4052171279835</t>
  </si>
  <si>
    <t>22401000003500301390</t>
  </si>
  <si>
    <t>SK41035 SK fashion 2P 5300 00 čarape 39</t>
  </si>
  <si>
    <t>4052171279842</t>
  </si>
  <si>
    <t>22401000009200101350</t>
  </si>
  <si>
    <t>SK41035 SK Fashion Socks 2p 9300 00 čarape 35</t>
  </si>
  <si>
    <t>4052171279859</t>
  </si>
  <si>
    <t>22401000009200101390</t>
  </si>
  <si>
    <t>SK41035 SK Fashion Socks 2p 9300 00 čarape 39</t>
  </si>
  <si>
    <t>4052171279866</t>
  </si>
  <si>
    <t>22401000003600101270</t>
  </si>
  <si>
    <t>SK41036 SK Fashion 2p 5500 00 čarape 27</t>
  </si>
  <si>
    <t>4052171277114</t>
  </si>
  <si>
    <t>22401000003600101310</t>
  </si>
  <si>
    <t>SK41036 SK Fashion 2p 5500 00 čarape 31</t>
  </si>
  <si>
    <t>4052171277121</t>
  </si>
  <si>
    <t>22401000003600101350</t>
  </si>
  <si>
    <t>SK41036 SK Fashion 2p 5500 00 čarape 35</t>
  </si>
  <si>
    <t>4052171277138</t>
  </si>
  <si>
    <t>22401000003600101390</t>
  </si>
  <si>
    <t>SK41036 SK Fashion 2p 5500 00 čarape 39</t>
  </si>
  <si>
    <t>4052171277206</t>
  </si>
  <si>
    <t>22401000003600201270</t>
  </si>
  <si>
    <t>SK41036 SK Fashion 2p 9999 00 čarape 27</t>
  </si>
  <si>
    <t>4052171277176</t>
  </si>
  <si>
    <t>22401000003600201310</t>
  </si>
  <si>
    <t>SK41036 SK Fashion 2p 9999 00 čarape 31</t>
  </si>
  <si>
    <t>4052171277183</t>
  </si>
  <si>
    <t>22401000003600201350</t>
  </si>
  <si>
    <t>SK41036 SK Fashion 2p 9999 00 čarape 35</t>
  </si>
  <si>
    <t>4052171277190</t>
  </si>
  <si>
    <t>22401000003600201390</t>
  </si>
  <si>
    <t>SK41036 SK Fashion 2p 9999 00 čarape 39</t>
  </si>
  <si>
    <t>4052171277220</t>
  </si>
  <si>
    <t>22401000003700201270</t>
  </si>
  <si>
    <t>SK41037 SK Fashion 2p 5300 00 čarape 27</t>
  </si>
  <si>
    <t>4052171279620</t>
  </si>
  <si>
    <t>22401000003700201310</t>
  </si>
  <si>
    <t>SK41037 SK Fashion 2p 5300 00 čarape 31</t>
  </si>
  <si>
    <t>4052171279637</t>
  </si>
  <si>
    <t>22401000003700201350</t>
  </si>
  <si>
    <t>SK41037 SK Fashion 2p 5300 00 čarape 35</t>
  </si>
  <si>
    <t>4052171279644</t>
  </si>
  <si>
    <t>22401000003700301270</t>
  </si>
  <si>
    <t>SK41037 SK Fashion 2p 9999 00 čarape 27</t>
  </si>
  <si>
    <t>4052171279651</t>
  </si>
  <si>
    <t>22401000003700301310</t>
  </si>
  <si>
    <t>SK41037 SK Fashion 2p 9999 00 čarape 31</t>
  </si>
  <si>
    <t>4052171279668</t>
  </si>
  <si>
    <t>22401000003700301350</t>
  </si>
  <si>
    <t>SK41037 SK Fashion 2p 9999 00 čarape 35</t>
  </si>
  <si>
    <t>4052171279675</t>
  </si>
  <si>
    <t>22401000006700201350</t>
  </si>
  <si>
    <t>SK41044 SK Tennis 2p 1000 00 čarape 35</t>
  </si>
  <si>
    <t>4052171342034</t>
  </si>
  <si>
    <t>22401000006700301350</t>
  </si>
  <si>
    <t>SK41044 SK Tennis 2p 9999 00 čarape 35</t>
  </si>
  <si>
    <t>4052171342218</t>
  </si>
  <si>
    <t>22401000007700101350</t>
  </si>
  <si>
    <t>SK41045 SK casual cozy 2p 1202 00 čarape 35</t>
  </si>
  <si>
    <t>4052171335302</t>
  </si>
  <si>
    <t>22401000007700101390</t>
  </si>
  <si>
    <t>SK41045 SK casual cozy 2p 1202 00 čarape 39</t>
  </si>
  <si>
    <t>4052171335319</t>
  </si>
  <si>
    <t>22401000007700201350</t>
  </si>
  <si>
    <t>SK41045 SK casual cozy 2p 4282 00 čarape 35</t>
  </si>
  <si>
    <t>4052171344281</t>
  </si>
  <si>
    <t>22401000007700201390</t>
  </si>
  <si>
    <t>SK41045 SK casual cozy 2p 4282 00 čarape 39</t>
  </si>
  <si>
    <t>4052171344298</t>
  </si>
  <si>
    <t>22401000007700301350</t>
  </si>
  <si>
    <t>SK41045 SK casual cozy 2p 5302 00 čarape 35</t>
  </si>
  <si>
    <t>4052171335326</t>
  </si>
  <si>
    <t>22401000007700301390</t>
  </si>
  <si>
    <t>SK41045 SK casual cozy 2p 5302 00 čarape 39</t>
  </si>
  <si>
    <t>4052171335333</t>
  </si>
  <si>
    <t>22401000007700401350</t>
  </si>
  <si>
    <t>SK41045 SK casual cozy 2p 9202 00 čarape 35</t>
  </si>
  <si>
    <t>4052171335340</t>
  </si>
  <si>
    <t>22401000007700401390</t>
  </si>
  <si>
    <t>SK41045 SK casual cozy 2p 9202 00 čarape 39</t>
  </si>
  <si>
    <t>4052171335357</t>
  </si>
  <si>
    <t>22401000009500101350</t>
  </si>
  <si>
    <t>SK41047 SK Casual Mas 2p 1202 00 čarape 35</t>
  </si>
  <si>
    <t>4052171243690</t>
  </si>
  <si>
    <t>22401000009500101390</t>
  </si>
  <si>
    <t>SK41047 SK Casual Mas 2p 1202 00 čarape 39</t>
  </si>
  <si>
    <t>4052171243706</t>
  </si>
  <si>
    <t>22401000009500201350</t>
  </si>
  <si>
    <t>SK41047 SK Casual Mas 2p 4282 00 čarape 35</t>
  </si>
  <si>
    <t>4052171243713</t>
  </si>
  <si>
    <t>22401000009500201390</t>
  </si>
  <si>
    <t>SK41047 SK Casual Mas 2p 4282 00 čarape 39</t>
  </si>
  <si>
    <t>4052171243720</t>
  </si>
  <si>
    <t>22401000009500301350</t>
  </si>
  <si>
    <t>SK41047 SK Casual Mas 2p 9202 00 čarape 35</t>
  </si>
  <si>
    <t>4052171335548</t>
  </si>
  <si>
    <t>22401000009500301390</t>
  </si>
  <si>
    <t>SK41047 SK Casual Mas 2p 9202 00 čarape 39</t>
  </si>
  <si>
    <t>4052171335555</t>
  </si>
  <si>
    <t>22401000005400101390</t>
  </si>
  <si>
    <t>SK41048 SK Casual 2p 3300 00 čarape 39</t>
  </si>
  <si>
    <t>4052171335920</t>
  </si>
  <si>
    <t>22401000005400101430</t>
  </si>
  <si>
    <t>SK41048 SK Casual 2p 3300 00 čarape 43</t>
  </si>
  <si>
    <t>4052171335937</t>
  </si>
  <si>
    <t>22401000005400201390</t>
  </si>
  <si>
    <t>SK41048 SK Casual 2p 5700 00 čarape 39</t>
  </si>
  <si>
    <t>4052171335944</t>
  </si>
  <si>
    <t>22401000007900101390</t>
  </si>
  <si>
    <t>SK41051 SK casual 2p 5702 00 čarape 39</t>
  </si>
  <si>
    <t>4052171336125</t>
  </si>
  <si>
    <t>22401000007900101430</t>
  </si>
  <si>
    <t>SK41051 SK casual 2p 5702 00 čarape 43</t>
  </si>
  <si>
    <t>4052171336132</t>
  </si>
  <si>
    <t>22401000007900201390</t>
  </si>
  <si>
    <t>SK41051 SK casual 2p 7896 00 čarape 39</t>
  </si>
  <si>
    <t>4052171336149</t>
  </si>
  <si>
    <t>22401000007900301390</t>
  </si>
  <si>
    <t>SK41051 SK casual 2p 9302 00 čarape 39</t>
  </si>
  <si>
    <t>4052171336163</t>
  </si>
  <si>
    <t>22401000007900401390</t>
  </si>
  <si>
    <t>SK41051 SK casual 2p 9998 00 čarape 39</t>
  </si>
  <si>
    <t>4052171336187</t>
  </si>
  <si>
    <t>22401000006300201270</t>
  </si>
  <si>
    <t>SK41053 SK Basic 3p 4334 00 čarape 27</t>
  </si>
  <si>
    <t>4052171338754</t>
  </si>
  <si>
    <t>22401000006300201310</t>
  </si>
  <si>
    <t>SK41053 SK Basic 3p 4334 00 čarape 31</t>
  </si>
  <si>
    <t>4052171338761</t>
  </si>
  <si>
    <t>22401000006300201350</t>
  </si>
  <si>
    <t>SK41053 SK Basic 3p 4334 00 čarape 35</t>
  </si>
  <si>
    <t>4052171338778</t>
  </si>
  <si>
    <t>22401000006300201390</t>
  </si>
  <si>
    <t>SK41053 SK Basic 3p 4334 00 čarape 39</t>
  </si>
  <si>
    <t>4052171338785</t>
  </si>
  <si>
    <t>22401000006300101270</t>
  </si>
  <si>
    <t>SK41053 SK Basic 3p 9200 00 čarape 27</t>
  </si>
  <si>
    <t>4052171336446</t>
  </si>
  <si>
    <t>22401000006300101310</t>
  </si>
  <si>
    <t>SK41053 SK Basic 3p 9200 00 čarape 31</t>
  </si>
  <si>
    <t>4052171336453</t>
  </si>
  <si>
    <t>22401000006300101350</t>
  </si>
  <si>
    <t>SK41053 SK Basic 3p 9200 00 čarape 35</t>
  </si>
  <si>
    <t>4052171336460</t>
  </si>
  <si>
    <t>22401000006300101390</t>
  </si>
  <si>
    <t>SK41053 SK Basic 3p 9200 00 čarape 39</t>
  </si>
  <si>
    <t>4052171336477</t>
  </si>
  <si>
    <t>22401000006400101270</t>
  </si>
  <si>
    <t>SK41054 SK Tennis 2p 0401 00 čarape 27</t>
  </si>
  <si>
    <t>4052171337047</t>
  </si>
  <si>
    <t>22401000006400101310</t>
  </si>
  <si>
    <t>SK41054 SK Tennis 2p 0401 00 čarape 31</t>
  </si>
  <si>
    <t>4052171337054</t>
  </si>
  <si>
    <t>22401000006400101350</t>
  </si>
  <si>
    <t>SK41054 SK Tennis 2p 0401 00 čarape 35</t>
  </si>
  <si>
    <t>4052171337061</t>
  </si>
  <si>
    <t>22401000006400201270</t>
  </si>
  <si>
    <t>SK41054 SK Tennis 2p 1000 00 čarape 27</t>
  </si>
  <si>
    <t>4052171337085</t>
  </si>
  <si>
    <t>22401000006400201310</t>
  </si>
  <si>
    <t>SK41054 SK Tennis 2p 1000 00 čarape 31</t>
  </si>
  <si>
    <t>4052171337092</t>
  </si>
  <si>
    <t>22401000006400201350</t>
  </si>
  <si>
    <t>SK41054 SK Tennis 2p 1000 00 čarape 35</t>
  </si>
  <si>
    <t>4052171337108</t>
  </si>
  <si>
    <t>22401000006400301270</t>
  </si>
  <si>
    <t>SK41054 SK Tennis 2p 4334 00 čarape 27</t>
  </si>
  <si>
    <t>4052171338877</t>
  </si>
  <si>
    <t>22401000006400301310</t>
  </si>
  <si>
    <t>SK41054 SK Tennis 2p 4334 00 čarape 31</t>
  </si>
  <si>
    <t>4052171338884</t>
  </si>
  <si>
    <t>22401000006900101270</t>
  </si>
  <si>
    <t>SK41064 SK Basic 3p 5999 00 čarape 27</t>
  </si>
  <si>
    <t>4052171354969</t>
  </si>
  <si>
    <t>22401000006900101310</t>
  </si>
  <si>
    <t>SK41064 SK Basic 3p 5999 00 čarape 31</t>
  </si>
  <si>
    <t>4052171354976</t>
  </si>
  <si>
    <t>22401000006900101350</t>
  </si>
  <si>
    <t>SK41064 SK Basic 3p 5999 00 čarape 35</t>
  </si>
  <si>
    <t>4052171354983</t>
  </si>
  <si>
    <t>22401000006900101390</t>
  </si>
  <si>
    <t>SK41064 SK Basic 3p 5999 00 čarape 39</t>
  </si>
  <si>
    <t>4052171354990</t>
  </si>
  <si>
    <t>22401000007200101270</t>
  </si>
  <si>
    <t>SK41064 SK Mesh Vent 3p 0650 00 čarape 27</t>
  </si>
  <si>
    <t>4052171361301</t>
  </si>
  <si>
    <t>22401000007200101310</t>
  </si>
  <si>
    <t>SK41064 SK Mesh Vent 3p 0650 00 čarape 31</t>
  </si>
  <si>
    <t>4052171361318</t>
  </si>
  <si>
    <t>22401000007200101350</t>
  </si>
  <si>
    <t>SK41064 SK Mesh Vent 3p 0650 00 čarape 35</t>
  </si>
  <si>
    <t>4052171361325</t>
  </si>
  <si>
    <t>22401000007200101390</t>
  </si>
  <si>
    <t>SK41064 SK Mesh Vent 3p 0650 00 čarape 39</t>
  </si>
  <si>
    <t>4052171361332</t>
  </si>
  <si>
    <t>22401000007000101270</t>
  </si>
  <si>
    <t>SK41065 SK Tennis 2p 5302 00 čarape 27</t>
  </si>
  <si>
    <t>4052171355720</t>
  </si>
  <si>
    <t>22401000007000101310</t>
  </si>
  <si>
    <t>SK41065 SK Tennis 2p 5302 00 čarape 31</t>
  </si>
  <si>
    <t>4052171355737</t>
  </si>
  <si>
    <t>22401000007000101350</t>
  </si>
  <si>
    <t>SK41065 SK Tennis 2p 5302 00 čarape 35</t>
  </si>
  <si>
    <t>4052171355744</t>
  </si>
  <si>
    <t>22401000007000101390</t>
  </si>
  <si>
    <t>SK41065 SK Tennis 2p 5302 00 čarape 39</t>
  </si>
  <si>
    <t>4052171355751</t>
  </si>
  <si>
    <t>22401000007000201270</t>
  </si>
  <si>
    <t>SK41065 SK Tennis 2p 9999 00 čarape 27</t>
  </si>
  <si>
    <t>4052171355881</t>
  </si>
  <si>
    <t>22401000007000201310</t>
  </si>
  <si>
    <t>SK41065 SK Tennis 2p 9999 00 čarape 31</t>
  </si>
  <si>
    <t>4052171355898</t>
  </si>
  <si>
    <t>22401000007000201350</t>
  </si>
  <si>
    <t>SK41065 SK Tennis 2p 9999 00 čarape 35</t>
  </si>
  <si>
    <t>4052171355904</t>
  </si>
  <si>
    <t>22401000007000201390</t>
  </si>
  <si>
    <t>SK41065 SK Tennis 2p 9999 00 čarape 39</t>
  </si>
  <si>
    <t>4052171355911</t>
  </si>
  <si>
    <t>22401000001300101350</t>
  </si>
  <si>
    <t>SK42005 SK basic quarter 3p 1000 00 čarape 35</t>
  </si>
  <si>
    <t>4052171222305</t>
  </si>
  <si>
    <t>22401000001400301390</t>
  </si>
  <si>
    <t>SK42006 SK quarter 3p 5770 00 čarape 39</t>
  </si>
  <si>
    <t>4052171276520</t>
  </si>
  <si>
    <t>22401000001400801270</t>
  </si>
  <si>
    <t>SK42006 SK Quarter 3p 7710 00 čarape 27</t>
  </si>
  <si>
    <t>4052171276506</t>
  </si>
  <si>
    <t>22401000001500401270</t>
  </si>
  <si>
    <t>SK42007 SK quarter 3p 4202 00 čarape 27</t>
  </si>
  <si>
    <t>4052171252609</t>
  </si>
  <si>
    <t>22401000001500401350</t>
  </si>
  <si>
    <t>SK42007 SK quarter 3p 4202 00 čarape 35</t>
  </si>
  <si>
    <t>4052171252623</t>
  </si>
  <si>
    <t>22401000001500701270</t>
  </si>
  <si>
    <t>SK42007 SK Quarter 3p 4300 00 čarape 27</t>
  </si>
  <si>
    <t>4052171276766</t>
  </si>
  <si>
    <t>22401000001500201270</t>
  </si>
  <si>
    <t>SK42007 SK quarter 3p 5300 00 čarape 27</t>
  </si>
  <si>
    <t>4052171223258</t>
  </si>
  <si>
    <t>22401000001500201310</t>
  </si>
  <si>
    <t>SK42007 SK quarter 3p 5300 00 čarape 31</t>
  </si>
  <si>
    <t>4052171223265</t>
  </si>
  <si>
    <t>22401000001500201350</t>
  </si>
  <si>
    <t>SK42007 SK quarter 3p 5300 00 čarape 35</t>
  </si>
  <si>
    <t>4052171223272</t>
  </si>
  <si>
    <t>22401000001500201390</t>
  </si>
  <si>
    <t>SK42007 SK Quarter 3p 5300 00 čarape 39</t>
  </si>
  <si>
    <t>4052171276797</t>
  </si>
  <si>
    <t>22401000001500301270</t>
  </si>
  <si>
    <t>SK42007 SK quarter 3p 9300 00 čarape 27</t>
  </si>
  <si>
    <t>4052171223289</t>
  </si>
  <si>
    <t>22401000001500301310</t>
  </si>
  <si>
    <t>SK42007 SK quarter 3p 9300 00 čarape 31</t>
  </si>
  <si>
    <t>4052171223296</t>
  </si>
  <si>
    <t>22401000001500901270</t>
  </si>
  <si>
    <t>SK42007 SK Quarter 3p 9999 00 čarape 27</t>
  </si>
  <si>
    <t>4052171276803</t>
  </si>
  <si>
    <t>22401000001500901310</t>
  </si>
  <si>
    <t>SK42007 SK Quarter 3p 9999 00 čarape 31</t>
  </si>
  <si>
    <t>4052171276810</t>
  </si>
  <si>
    <t>22401000001500901390</t>
  </si>
  <si>
    <t>SK42007 SK Quarter 3p 9999 00 čarape 39</t>
  </si>
  <si>
    <t>4052171276834</t>
  </si>
  <si>
    <t>22401000005500101430</t>
  </si>
  <si>
    <t>SK42009 SK Fashion quarter 2p 5520 00 čarape 43</t>
  </si>
  <si>
    <t>4052171276063</t>
  </si>
  <si>
    <t>22401000005500301390</t>
  </si>
  <si>
    <t>SK42009 SK fashion quarter 2p 9800 00 čarape 39</t>
  </si>
  <si>
    <t>4052171276117</t>
  </si>
  <si>
    <t>22401000008000201350</t>
  </si>
  <si>
    <t>SK42010 SK fashion cushioned quarter 2p 9300 00 čarape 35</t>
  </si>
  <si>
    <t>4052171279750</t>
  </si>
  <si>
    <t>22401000004000101350</t>
  </si>
  <si>
    <t>SK42014 SK fashion quarter 2p 4242 00 čarape 35</t>
  </si>
  <si>
    <t>4052171309532</t>
  </si>
  <si>
    <t>22401000004000401350</t>
  </si>
  <si>
    <t>SK42014 SK fashion quarter 2p 9300 00 čarape 35</t>
  </si>
  <si>
    <t>4052171309617</t>
  </si>
  <si>
    <t>22401000004000401390</t>
  </si>
  <si>
    <t>SK42014 SK fashion quarter 2p 9300 00 čarape 39</t>
  </si>
  <si>
    <t>4052171309624</t>
  </si>
  <si>
    <t>22401000004100201270</t>
  </si>
  <si>
    <t>SK42015 SK fashion quarter 2p 5801 00 čarape 27</t>
  </si>
  <si>
    <t>4052171309457</t>
  </si>
  <si>
    <t>22401000004100201310</t>
  </si>
  <si>
    <t>SK42015 SK fashion quarter 2p 5801 00 čarape 31</t>
  </si>
  <si>
    <t>4052171309464</t>
  </si>
  <si>
    <t>22401000004100201350</t>
  </si>
  <si>
    <t>SK42015 SK fashion quarter 2p 5801 00 čarape 35</t>
  </si>
  <si>
    <t>4052171309471</t>
  </si>
  <si>
    <t>22401000004100201390</t>
  </si>
  <si>
    <t>SK42015 SK fashion quarter 2p 5801 00 čarape 39</t>
  </si>
  <si>
    <t>4052171309488</t>
  </si>
  <si>
    <t>22401000004700101270</t>
  </si>
  <si>
    <t>SK42015 SK fashion quarter 2p 2610 čarape 27</t>
  </si>
  <si>
    <t>4052171309372</t>
  </si>
  <si>
    <t>22401000004700101310</t>
  </si>
  <si>
    <t>SK42015 SK fashion quarter 2p 2610 čarape 31</t>
  </si>
  <si>
    <t>4052171309389</t>
  </si>
  <si>
    <t>22401000004700101350</t>
  </si>
  <si>
    <t>SK42015 SK fashion quarter 2p 2610 čarape 35</t>
  </si>
  <si>
    <t>4052171309396</t>
  </si>
  <si>
    <t>22401000004700101390</t>
  </si>
  <si>
    <t>SK42015 SK fashion quarter 2p 2610 čarape 39</t>
  </si>
  <si>
    <t>4052171309402</t>
  </si>
  <si>
    <t>22401000004200101270</t>
  </si>
  <si>
    <t>SK42016 SK fashion quarter 2p 4340 00 čarape 27</t>
  </si>
  <si>
    <t>4052171308856</t>
  </si>
  <si>
    <t>22401000004200101310</t>
  </si>
  <si>
    <t>SK42016 SK fashion quarter 2p 4340 00 čarape 31</t>
  </si>
  <si>
    <t>4052171308863</t>
  </si>
  <si>
    <t>22401000004200101350</t>
  </si>
  <si>
    <t>SK42016 SK fashion quarter 2p 4340 00 čarape 35</t>
  </si>
  <si>
    <t>4052171308870</t>
  </si>
  <si>
    <t>22401000004200101390</t>
  </si>
  <si>
    <t>SK42016 SK fashion quarter 2p 4340 00 čarape 39</t>
  </si>
  <si>
    <t>4052171308887</t>
  </si>
  <si>
    <t>22401000004200201270</t>
  </si>
  <si>
    <t>SK42016 SK fashion quarter 2p 5300 00 čarape 27</t>
  </si>
  <si>
    <t>4052171308894</t>
  </si>
  <si>
    <t>22401000004200201310</t>
  </si>
  <si>
    <t>SK42016 SK fashion quarter 2p 5300 00 čarape 31</t>
  </si>
  <si>
    <t>4052171308900</t>
  </si>
  <si>
    <t>22401000004200201350</t>
  </si>
  <si>
    <t>SK42016 SK fashion quarter 2p 5300 00 čarape 35</t>
  </si>
  <si>
    <t>4052171308917</t>
  </si>
  <si>
    <t>22401000004200301270</t>
  </si>
  <si>
    <t>SK42016 SK Fashion Quarter 2p 7210 00 čarape 27</t>
  </si>
  <si>
    <t>4052171308931</t>
  </si>
  <si>
    <t>22401000004200301310</t>
  </si>
  <si>
    <t>SK42016 SK Fashion Quarter 2p 7210 00 čarape 31</t>
  </si>
  <si>
    <t>4052171308948</t>
  </si>
  <si>
    <t>22401000004200301350</t>
  </si>
  <si>
    <t>SK42016 SK Fashion Quarter 2p 7210 00 čarape 35</t>
  </si>
  <si>
    <t>4052171308955</t>
  </si>
  <si>
    <t>22401000004200301390</t>
  </si>
  <si>
    <t>SK42016 SK Fashion Quarter 2p 7210 00 čarape 39</t>
  </si>
  <si>
    <t>4052171308962</t>
  </si>
  <si>
    <t>22401000004300101350</t>
  </si>
  <si>
    <t>SK42017 SK basic quarter 3p 1000 00 čarape 35</t>
  </si>
  <si>
    <t>4052171311337</t>
  </si>
  <si>
    <t>22401000004300101390</t>
  </si>
  <si>
    <t>SK42017 SK basic quarter 3p 1000 00 čarape 39</t>
  </si>
  <si>
    <t>4052171311344</t>
  </si>
  <si>
    <t>22401000004300101430</t>
  </si>
  <si>
    <t>SK42017 SK basic quarter 3p 1000 00 čarape 43</t>
  </si>
  <si>
    <t>4052171311351</t>
  </si>
  <si>
    <t>22401000004300301350</t>
  </si>
  <si>
    <t>SK42017 SK basic quarter 3p 9999 00 čarape 35</t>
  </si>
  <si>
    <t>4052171311498</t>
  </si>
  <si>
    <t>22401000004300301390</t>
  </si>
  <si>
    <t>SK42017 SK basic quarter 3p 9999 00 čarape 39</t>
  </si>
  <si>
    <t>4052171311504</t>
  </si>
  <si>
    <t>22401000008300101430</t>
  </si>
  <si>
    <t>SK42019 SK basic cushioned quarter 2p 1000 00 čarape 43</t>
  </si>
  <si>
    <t>4052171340252</t>
  </si>
  <si>
    <t>22401000008300201350</t>
  </si>
  <si>
    <t>SK42019 SK basic cushioned quarter 2p 1001 00 čarape 35</t>
  </si>
  <si>
    <t>4052171360762</t>
  </si>
  <si>
    <t>22401000008300201390</t>
  </si>
  <si>
    <t>SK42019 SK basic cushioned quarter 2p 1001 00 čarape 39</t>
  </si>
  <si>
    <t>4052171360779</t>
  </si>
  <si>
    <t>22401000008300201430</t>
  </si>
  <si>
    <t>SK42019 SK basic cushioned quarter 2p 1001 00 čarape 43</t>
  </si>
  <si>
    <t>4052171360786</t>
  </si>
  <si>
    <t>22401000007100101270</t>
  </si>
  <si>
    <t>SK42022 SK Mesh Vent Quarter 3p 0402 00 čarape 27</t>
  </si>
  <si>
    <t>4052171361189</t>
  </si>
  <si>
    <t>22401000008500201310</t>
  </si>
  <si>
    <t>SK42025 SK quarter 3p 9999 00 čarape 31</t>
  </si>
  <si>
    <t>4052171355492</t>
  </si>
  <si>
    <t>22401000008500201390</t>
  </si>
  <si>
    <t>SK42025 SK quarter 3p 9999 00 čarape 39</t>
  </si>
  <si>
    <t>4052171355515</t>
  </si>
  <si>
    <t>22401000009900101390</t>
  </si>
  <si>
    <t>SK42025 SK Quarter Socks 3p 5300 00 čarape 39</t>
  </si>
  <si>
    <t>4052171355393</t>
  </si>
  <si>
    <t>22401000001900101270</t>
  </si>
  <si>
    <t>SK43009 SK basic sneaker 3p 0801. 00 čarape 27</t>
  </si>
  <si>
    <t>4052171223074</t>
  </si>
  <si>
    <t>22401000001900101310</t>
  </si>
  <si>
    <t>SK43009 SK basic sneaker 3p 0801. 00 čarape 31</t>
  </si>
  <si>
    <t>4052171223081</t>
  </si>
  <si>
    <t>22401000001900101350</t>
  </si>
  <si>
    <t>SK43009 SK basic sneaker 3p 0801. 00 čarape 35</t>
  </si>
  <si>
    <t>4052171223098</t>
  </si>
  <si>
    <t>22401000001900401270</t>
  </si>
  <si>
    <t>SK43009 SK basic sneaker 3p 5460 00 čarape 27</t>
  </si>
  <si>
    <t>4052171317247</t>
  </si>
  <si>
    <t>22401000001900401350</t>
  </si>
  <si>
    <t>SK43009 SK basic sneaker 3p 5460 00 čarape 35</t>
  </si>
  <si>
    <t>4052171317261</t>
  </si>
  <si>
    <t>22401000001900501310</t>
  </si>
  <si>
    <t>SK43009 SK basic sneaker 3p 5770 00 čarape 31</t>
  </si>
  <si>
    <t>4052171276582</t>
  </si>
  <si>
    <t>22401000001900501350</t>
  </si>
  <si>
    <t>SK43009 SK basic sneaker 3p 5770 00 čarape 35</t>
  </si>
  <si>
    <t>4052171276599</t>
  </si>
  <si>
    <t>22401000001900501390</t>
  </si>
  <si>
    <t>SK43009 SK basic sneaker 3p 5770 00 čarape 39</t>
  </si>
  <si>
    <t>4052171277244</t>
  </si>
  <si>
    <t>22401000001900601270</t>
  </si>
  <si>
    <t>SK43009 SK Basic sneaker 3p 7710 00 čarape 27</t>
  </si>
  <si>
    <t>4052171276551</t>
  </si>
  <si>
    <t>22401000001900601350</t>
  </si>
  <si>
    <t>SK43009 SK Basic sneaker 3p 7710 00 čarape 35</t>
  </si>
  <si>
    <t>4052171277237</t>
  </si>
  <si>
    <t>22401000001900301270</t>
  </si>
  <si>
    <t>SK43009 SK basic sneaker 3p 9999 00 čarape 27</t>
  </si>
  <si>
    <t>4052171223135</t>
  </si>
  <si>
    <t>22401000001900301350</t>
  </si>
  <si>
    <t>SK43009 SK basic sneaker 3p 9999 00 čarape 35</t>
  </si>
  <si>
    <t>4052171223159</t>
  </si>
  <si>
    <t>22401000001900301390</t>
  </si>
  <si>
    <t>SK43009 SK basic sneaker 3p 9999 00 čarape 39</t>
  </si>
  <si>
    <t>4052171277251</t>
  </si>
  <si>
    <t>22401000002000301270</t>
  </si>
  <si>
    <t>SK43010 SK fashion sneaker 3p 4202 00 čarape 27</t>
  </si>
  <si>
    <t>4052171252661</t>
  </si>
  <si>
    <t>22401000002000301310</t>
  </si>
  <si>
    <t>SK43010 SK fashion sneaker 3p 4202 00 čarape 31</t>
  </si>
  <si>
    <t>4052171252678</t>
  </si>
  <si>
    <t>22401000002000101270</t>
  </si>
  <si>
    <t>SK43010 SK fashion sneaker 3p 4610 00 čarape 27</t>
  </si>
  <si>
    <t>4052171223302</t>
  </si>
  <si>
    <t>22401000002000101310</t>
  </si>
  <si>
    <t>SK43010 SK fashion sneaker 3p 4610 00 čarape 31</t>
  </si>
  <si>
    <t>4052171223319</t>
  </si>
  <si>
    <t>22401000002000101350</t>
  </si>
  <si>
    <t>SK43010 SK fashion sneaker 3p 4610 00 čarape 35</t>
  </si>
  <si>
    <t>4052171223326</t>
  </si>
  <si>
    <t>22401000002100601270</t>
  </si>
  <si>
    <t>SK43011 SK Basic sneaker 3p 4300 00 čarape 27</t>
  </si>
  <si>
    <t>4052171277473</t>
  </si>
  <si>
    <t>22401000002100601310</t>
  </si>
  <si>
    <t>SK43011 SK Basic sneaker 3p 4300 00 čarape 31</t>
  </si>
  <si>
    <t>4052171277480</t>
  </si>
  <si>
    <t>22401000002100601350</t>
  </si>
  <si>
    <t>SK43011 SK Basic sneaker 3p 4300 00 čarape 35</t>
  </si>
  <si>
    <t>4052171277497</t>
  </si>
  <si>
    <t>22401000002100401270</t>
  </si>
  <si>
    <t>SK43011 SK basic sneaker 3p 4340 00 čarape 27</t>
  </si>
  <si>
    <t>4052171316875</t>
  </si>
  <si>
    <t>22401000002100401350</t>
  </si>
  <si>
    <t>SK43011 SK basic sneaker 3p 4340 00 čarape 35</t>
  </si>
  <si>
    <t>4052171316899</t>
  </si>
  <si>
    <t>22401000002100501270</t>
  </si>
  <si>
    <t>SK43011 SK basic sneaker 3p 5300 00 čarape 27</t>
  </si>
  <si>
    <t>4052171277503</t>
  </si>
  <si>
    <t>22401000002100501310</t>
  </si>
  <si>
    <t>SK43011 SK basic sneaker 3p 5300 00 čarape 31</t>
  </si>
  <si>
    <t>4052171277510</t>
  </si>
  <si>
    <t>22401000002100501350</t>
  </si>
  <si>
    <t>SK43011 SK basic sneaker 3p 5300 00 čarape 35</t>
  </si>
  <si>
    <t>4052171277527</t>
  </si>
  <si>
    <t>22401000002100301270</t>
  </si>
  <si>
    <t>SK43011 SK basic sneaker 3p 9999 00 čarape 27</t>
  </si>
  <si>
    <t>4052171223425</t>
  </si>
  <si>
    <t>22401000002100301310</t>
  </si>
  <si>
    <t>SK43011 SK basic sneaker 3p 9999 00 čarape 31</t>
  </si>
  <si>
    <t>4052171223432</t>
  </si>
  <si>
    <t>22401000002100301350</t>
  </si>
  <si>
    <t>SK43011 SK basic sneaker 3p 9999 00 čarape 35</t>
  </si>
  <si>
    <t>4052171223449</t>
  </si>
  <si>
    <t>22401000002300201270</t>
  </si>
  <si>
    <t>SK43013 SK fashion lurex sneaker 3P 4790 00 čarape 27</t>
  </si>
  <si>
    <t>4052171258731</t>
  </si>
  <si>
    <t>22401000002300301270</t>
  </si>
  <si>
    <t>SK43013 SK fashion lurex sneaker 3P 5410 00 čarape 27</t>
  </si>
  <si>
    <t>4052171258779</t>
  </si>
  <si>
    <t>22401000002300301310</t>
  </si>
  <si>
    <t>SK43013 SK fashion lurex sneaker 3P 5410 00 čarape 31</t>
  </si>
  <si>
    <t>4052171258786</t>
  </si>
  <si>
    <t>22401000002300301350</t>
  </si>
  <si>
    <t>SK43013 SK fashion lurex sneaker 3P 5410 00 čarape 35</t>
  </si>
  <si>
    <t>4052171258793</t>
  </si>
  <si>
    <t>22401000008600101390</t>
  </si>
  <si>
    <t>SK43015 SK fashion sneaker 2p 5801 00 čarape 39</t>
  </si>
  <si>
    <t>4052171276179</t>
  </si>
  <si>
    <t>22401000008600101430</t>
  </si>
  <si>
    <t>SK43015 SK fashion sneaker 2p 5801 00 čarape 43</t>
  </si>
  <si>
    <t>4052171276186</t>
  </si>
  <si>
    <t>22401000008600201390</t>
  </si>
  <si>
    <t>SK43015 SK fashion sneaker 2p 9800 00 čarape 39</t>
  </si>
  <si>
    <t>4052171276216</t>
  </si>
  <si>
    <t>22401000008600301390</t>
  </si>
  <si>
    <t>SK43015 SK fashion sneaker 2p 9999 00 čarape 39</t>
  </si>
  <si>
    <t>4052171276230</t>
  </si>
  <si>
    <t>22401000004400201350</t>
  </si>
  <si>
    <t>SK43019 SK fashion sneaker 2p 5500 00 čarape 35</t>
  </si>
  <si>
    <t>4052171309679</t>
  </si>
  <si>
    <t>22401000004400201390</t>
  </si>
  <si>
    <t>SK43019 SK fashion sneaker 2p 5500 00 čarape 39</t>
  </si>
  <si>
    <t>4052171309686</t>
  </si>
  <si>
    <t>22401000004400401350</t>
  </si>
  <si>
    <t>SK43019 SK fashion sneaker 2p 9300 00 čarape 35</t>
  </si>
  <si>
    <t>4052171309730</t>
  </si>
  <si>
    <t>22401000004400401390</t>
  </si>
  <si>
    <t>SK43019 SK fashion sneaker 2p 9300 00 čarape 39</t>
  </si>
  <si>
    <t>4052171309747</t>
  </si>
  <si>
    <t>22401000005800101270</t>
  </si>
  <si>
    <t>SK43020 SK Fashion Sneaker 2p 2610 00 čarape 27</t>
  </si>
  <si>
    <t>4052171308733</t>
  </si>
  <si>
    <t>22401000005800101310</t>
  </si>
  <si>
    <t>SK43020 SK Fashion Sneaker 2p 2610 00 čarape 31</t>
  </si>
  <si>
    <t>4052171308740</t>
  </si>
  <si>
    <t>22401000005800101350</t>
  </si>
  <si>
    <t>SK43020 SK Fashion Sneaker 2p 2610 00 čarape 35</t>
  </si>
  <si>
    <t>4052171308757</t>
  </si>
  <si>
    <t>22401000005800101390</t>
  </si>
  <si>
    <t>SK43020 SK Fashion Sneaker 2p 2610 00 čarape 39</t>
  </si>
  <si>
    <t>4052171308764</t>
  </si>
  <si>
    <t>22401000005800201270</t>
  </si>
  <si>
    <t>SK43020 SK Fashion Sneaker 2p 5460 00 čarape 27</t>
  </si>
  <si>
    <t>4052171308771</t>
  </si>
  <si>
    <t>22401000005800201310</t>
  </si>
  <si>
    <t>SK43020 SK Fashion Sneaker 2p 5460 00 čarape 31</t>
  </si>
  <si>
    <t>4052171308788</t>
  </si>
  <si>
    <t>22401000005800201350</t>
  </si>
  <si>
    <t>SK43020 SK Fashion Sneaker 2p 5460 00 čarape 35</t>
  </si>
  <si>
    <t>4052171308795</t>
  </si>
  <si>
    <t>22401000005800201390</t>
  </si>
  <si>
    <t>SK43020 SK Fashion Sneaker 2p 5460 00 čarape 39</t>
  </si>
  <si>
    <t>4052171308801</t>
  </si>
  <si>
    <t>22401000005800301270</t>
  </si>
  <si>
    <t>SK43020 SK Fashion Sneaker 2p 5801 00 čarape 27</t>
  </si>
  <si>
    <t>4052171308818</t>
  </si>
  <si>
    <t>22401000005800301310</t>
  </si>
  <si>
    <t>SK43020 SK Fashion Sneaker 2p 5801 00 čarape 31</t>
  </si>
  <si>
    <t>4052171308825</t>
  </si>
  <si>
    <t>22401000005800301350</t>
  </si>
  <si>
    <t>SK43020 SK Fashion Sneaker 2p 5801 00 čarape 35</t>
  </si>
  <si>
    <t>4052171308832</t>
  </si>
  <si>
    <t>22401000005800301390</t>
  </si>
  <si>
    <t>SK43020 SK Fashion Sneaker 2p 5801 00 čarape 39</t>
  </si>
  <si>
    <t>4052171308849</t>
  </si>
  <si>
    <t>22401000006000101270</t>
  </si>
  <si>
    <t>SK43021 SK Fashion Sneaker 2p 4340 00 čarape 27</t>
  </si>
  <si>
    <t>4052171309259</t>
  </si>
  <si>
    <t>22401000006000101310</t>
  </si>
  <si>
    <t>SK43021 SK Fashion Sneaker 2p 4340 00 čarape 31</t>
  </si>
  <si>
    <t>4052171309266</t>
  </si>
  <si>
    <t>22401000006000101350</t>
  </si>
  <si>
    <t>SK43021 SK Fashion Sneaker 2p 4340 00 čarape 35</t>
  </si>
  <si>
    <t>4052171309273</t>
  </si>
  <si>
    <t>22401000006000101390</t>
  </si>
  <si>
    <t>SK43021 SK Fashion Sneaker 2p 4340 00 čarape 39</t>
  </si>
  <si>
    <t>4052171309280</t>
  </si>
  <si>
    <t>22401000006000201270</t>
  </si>
  <si>
    <t>SK43021 SK Fashion Sneaker 2p 5300 00 čarape 27</t>
  </si>
  <si>
    <t>4052171309297</t>
  </si>
  <si>
    <t>22401000006000201310</t>
  </si>
  <si>
    <t>SK43021 SK Fashion Sneaker 2p 5300 00 čarape 31</t>
  </si>
  <si>
    <t>4052171309303</t>
  </si>
  <si>
    <t>22401000006000201350</t>
  </si>
  <si>
    <t>SK43021 SK Fashion Sneaker 2p 5300 00 čarape 35</t>
  </si>
  <si>
    <t>4052171309310</t>
  </si>
  <si>
    <t>22401000006000201390</t>
  </si>
  <si>
    <t>SK43021 SK Fashion Sneaker 2p 5300 00 čarape 39</t>
  </si>
  <si>
    <t>4052171309327</t>
  </si>
  <si>
    <t>22401000004500101350</t>
  </si>
  <si>
    <t>SK43022 SK basic sneaker 3p 1000 00 čarape 35</t>
  </si>
  <si>
    <t>4052171311870</t>
  </si>
  <si>
    <t>22401000004500101390</t>
  </si>
  <si>
    <t>SK43022 SK basic sneaker 3p 1000 00 čarape 39</t>
  </si>
  <si>
    <t>4052171311887</t>
  </si>
  <si>
    <t>22401000004500101430</t>
  </si>
  <si>
    <t>SK43022 SK basic sneaker 3p 1000 00 čarape 43</t>
  </si>
  <si>
    <t>4052171311894</t>
  </si>
  <si>
    <t>22401000004500401350</t>
  </si>
  <si>
    <t>SK43022 SK basic sneaker 3p 9999 00 čarape 35</t>
  </si>
  <si>
    <t>4052171312037</t>
  </si>
  <si>
    <t>22401000004500401390</t>
  </si>
  <si>
    <t>SK43022 SK basic sneaker 3p 9999 00 čarape 39</t>
  </si>
  <si>
    <t>4052171312044</t>
  </si>
  <si>
    <t>22401000004500401430</t>
  </si>
  <si>
    <t>SK43022 SK basic sneaker 3p 9999 00 čarape 43</t>
  </si>
  <si>
    <t>4052171312051</t>
  </si>
  <si>
    <t>22401000008700101350</t>
  </si>
  <si>
    <t>SK43024 SK basic cushioned sneaker 2p 1000 00 čarape 35</t>
  </si>
  <si>
    <t>4052171340771</t>
  </si>
  <si>
    <t>22401000008700101390</t>
  </si>
  <si>
    <t>SK43024 SK basic cushioned sneaker 2p 1000 00 čarape 39</t>
  </si>
  <si>
    <t>4052171340788</t>
  </si>
  <si>
    <t>22401000008700101430</t>
  </si>
  <si>
    <t>SK43024 SK basic cushioned sneaker 2p 1000 00 čarape 43</t>
  </si>
  <si>
    <t>4052171340795</t>
  </si>
  <si>
    <t>22401000008700201350</t>
  </si>
  <si>
    <t>SK43024 SK basic cushioned sneaker 2p 9999 00 čarape 35</t>
  </si>
  <si>
    <t>4052171340948</t>
  </si>
  <si>
    <t>22401000008700201390</t>
  </si>
  <si>
    <t>SK43024 SK basic cushioned sneaker 2p 9999 00 čarape 39</t>
  </si>
  <si>
    <t>4052171340955</t>
  </si>
  <si>
    <t>22401000010100101470</t>
  </si>
  <si>
    <t>SK43024 SK Basic Sneaker 2p 1000 00 čarape 47</t>
  </si>
  <si>
    <t>4052171340801</t>
  </si>
  <si>
    <t>22401000007400101270</t>
  </si>
  <si>
    <t>SK43029 SK Mesh Vent Sneaker 3p 5300 00 čarape 27</t>
  </si>
  <si>
    <t>4052171384256</t>
  </si>
  <si>
    <t>22401000007400101310</t>
  </si>
  <si>
    <t>SK43029 SK Mesh Vent Sneaker 3p 5300 00 čarape 31</t>
  </si>
  <si>
    <t>4052171384263</t>
  </si>
  <si>
    <t>22401000007300101270</t>
  </si>
  <si>
    <t>SK43032 SK Mesh Vent Sneaker 3p 3060 00 čarape 27</t>
  </si>
  <si>
    <t>4052171383938</t>
  </si>
  <si>
    <t>22401000007300101310</t>
  </si>
  <si>
    <t>SK43032 SK Mesh Vent Sneaker 3p 3060 00 čarape 31</t>
  </si>
  <si>
    <t>4052171383945</t>
  </si>
  <si>
    <t>22401000002400201430</t>
  </si>
  <si>
    <t>SK44004 SK invisible 2p 1000 00 čarape 43</t>
  </si>
  <si>
    <t>4052171222190</t>
  </si>
  <si>
    <t>22401000002600101270</t>
  </si>
  <si>
    <t>SK44006 SK basic invisible 2p 4610 00 čarape 27</t>
  </si>
  <si>
    <t>4052171223456</t>
  </si>
  <si>
    <t>22401000002600101310</t>
  </si>
  <si>
    <t>SK44006 SK basic invisible 2p 4610 00 čarape 31</t>
  </si>
  <si>
    <t>4052171223463</t>
  </si>
  <si>
    <t>22401000002600201270</t>
  </si>
  <si>
    <t>SK44006 SK basic invisible 2p 9200 00 čarape 27</t>
  </si>
  <si>
    <t>4052171223487</t>
  </si>
  <si>
    <t>22401000002600201310</t>
  </si>
  <si>
    <t>SK44006 SK basic invisible 2p 9200 00 čarape 31</t>
  </si>
  <si>
    <t>4052171223494</t>
  </si>
  <si>
    <t>22401000004600101430</t>
  </si>
  <si>
    <t>SK44008 SK basic footy 2p 1000 00 čarape 43</t>
  </si>
  <si>
    <t>4052171312358</t>
  </si>
  <si>
    <t>22401000004600101470</t>
  </si>
  <si>
    <t>SK44008 SK basic footy 2p 1000 00 čarape 47</t>
  </si>
  <si>
    <t>4052171312365</t>
  </si>
  <si>
    <t>22401000004600301430</t>
  </si>
  <si>
    <t>SK44008 SK basic footy 2p 9300 00 čarape 43</t>
  </si>
  <si>
    <t>4052171312556</t>
  </si>
  <si>
    <t>22401000004600301470</t>
  </si>
  <si>
    <t>SK44008 SK Basic Footy 2p 9300 00 čarape 47</t>
  </si>
  <si>
    <t>4052171312563</t>
  </si>
  <si>
    <t>22401000004600401350</t>
  </si>
  <si>
    <t>SK44008 SK basic footy 2p 9999 00 čarape 35</t>
  </si>
  <si>
    <t>4052171312471</t>
  </si>
  <si>
    <t>22401000004600401430</t>
  </si>
  <si>
    <t>SK44008 SK basic footy 2p 9999 00 čarape 43</t>
  </si>
  <si>
    <t>4052171312495</t>
  </si>
  <si>
    <t>13604000172400101045</t>
  </si>
  <si>
    <t>UltraRange EXO  VN0A4U1KA201 (CARBON) tr wht win s 00 tenisice 4,5</t>
  </si>
  <si>
    <t>195440362570</t>
  </si>
  <si>
    <t>13604000179400101085</t>
  </si>
  <si>
    <t>Classic Slip-On 9  VN0A3JEX9R8 anfc b tiger 00 tenisice 8,5</t>
  </si>
  <si>
    <t>196014291906</t>
  </si>
  <si>
    <t>13604000179400101065</t>
  </si>
  <si>
    <t>Classic Slip-On 9  VN0A3JEX9R8 anfc b tiger 00 tenisice 6,5</t>
  </si>
  <si>
    <t>196014291135</t>
  </si>
  <si>
    <t>13604000179400101080</t>
  </si>
  <si>
    <t>Classic Slip-On 9  VN0A3JEX9R8 anfc b tiger 00 tenisice 8</t>
  </si>
  <si>
    <t>196014291685</t>
  </si>
  <si>
    <t>13604000179800101070</t>
  </si>
  <si>
    <t>Classic Slip-On  VN000XG8AZV (Checkerboard) flax/trwht 00 tenisice 7</t>
  </si>
  <si>
    <t>196013232337</t>
  </si>
  <si>
    <t>13604000179400101090</t>
  </si>
  <si>
    <t>Classic Slip-On 9  VN0A3JEX9R8 anfc b tiger 00 tenisice 9</t>
  </si>
  <si>
    <t>196014292125</t>
  </si>
  <si>
    <t>13604000137200101090</t>
  </si>
  <si>
    <t>Era  VN000EWZBLK black 00 tenisice 9</t>
  </si>
  <si>
    <t>700053843134</t>
  </si>
  <si>
    <t>13604000137200101075</t>
  </si>
  <si>
    <t>Era  VN000EWZBLK black 00 tenisice 7,5</t>
  </si>
  <si>
    <t>700053843103</t>
  </si>
  <si>
    <t>13604000137200101060</t>
  </si>
  <si>
    <t>Era  VN000EWZBLK Black 00 tenisice 6</t>
  </si>
  <si>
    <t>700053843073</t>
  </si>
  <si>
    <t>13604000142000101090</t>
  </si>
  <si>
    <t>Old Skool  VN0A38G1P0S1 (Primary Check) black/white 00 tenisice 9</t>
  </si>
  <si>
    <t>191164680648</t>
  </si>
  <si>
    <t>13604000012101201090</t>
  </si>
  <si>
    <t>OLD SKOOL VD3HBKA blk/blk tenisice br.9</t>
  </si>
  <si>
    <t>700053843561</t>
  </si>
  <si>
    <t>13604000012101201070</t>
  </si>
  <si>
    <t>OLD SKOOL VD3HBKA blk/blk tenisice br.7</t>
  </si>
  <si>
    <t>700053843523</t>
  </si>
  <si>
    <t>13604000012101201080</t>
  </si>
  <si>
    <t>OLD SKOOL VD3HBKA blk/blk tenisice br.8</t>
  </si>
  <si>
    <t>700053843547</t>
  </si>
  <si>
    <t>13604000012101201075</t>
  </si>
  <si>
    <t>OLD SKOOL VD3HBKA blk/blk tenisice br.7,5</t>
  </si>
  <si>
    <t>700053843530</t>
  </si>
  <si>
    <t>13604000012101201060</t>
  </si>
  <si>
    <t>OLD SKOOL VD3HBKA blk/blk tenisice br.6</t>
  </si>
  <si>
    <t>700053843509</t>
  </si>
  <si>
    <t>13604000012101201055</t>
  </si>
  <si>
    <t>OLD SKOOL VD3HBKA blk/blk tenisice br.5,5</t>
  </si>
  <si>
    <t>700053843493</t>
  </si>
  <si>
    <t>13604000012101201105</t>
  </si>
  <si>
    <t>OLD SKOOL VD3HBKA blk/blk tenisice br.10,5</t>
  </si>
  <si>
    <t>700053843592</t>
  </si>
  <si>
    <t>13604000012101201065</t>
  </si>
  <si>
    <t>OLD SKOOL VD3HBKA blk/blk tenisice br.6,5</t>
  </si>
  <si>
    <t>700053843516</t>
  </si>
  <si>
    <t>13604000194200101060</t>
  </si>
  <si>
    <t>Sk8-Hi Tapered Stacked  VN0005U2YV21 canvas gr mil 00 tenisice 6</t>
  </si>
  <si>
    <t>196244762832</t>
  </si>
  <si>
    <t>13604000194200101075</t>
  </si>
  <si>
    <t>Sk8-Hi Tapered Stacked  VN0005U2YV21 canvas gr mil 00 tenisice 7,5</t>
  </si>
  <si>
    <t>196244763457</t>
  </si>
  <si>
    <t>13604000031600101130</t>
  </si>
  <si>
    <t>SK8-HI VD5IB8C black 00 tenisice 13</t>
  </si>
  <si>
    <t>700053630093</t>
  </si>
  <si>
    <t>13604000194200101085</t>
  </si>
  <si>
    <t>Sk8-Hi Tapered Stacked  VN0005U2YV21 canvas gr mil 00 tenisice 8,5</t>
  </si>
  <si>
    <t>196244763808</t>
  </si>
  <si>
    <t>13604000194200101055</t>
  </si>
  <si>
    <t>Sk8-Hi Tapered Stacked  VN0005U2YV21 canvas gr mil 00 tenisice 5,5</t>
  </si>
  <si>
    <t>196244762672</t>
  </si>
  <si>
    <t>13604000031600101090</t>
  </si>
  <si>
    <t>SK8-HI VD5IB8C black 00 tenisice 9</t>
  </si>
  <si>
    <t>700053630024</t>
  </si>
  <si>
    <t>13604000202600101085</t>
  </si>
  <si>
    <t>Old Skool  VN0007NTZLD psde mred 00 tenisice 8,5</t>
  </si>
  <si>
    <t>196573430570</t>
  </si>
  <si>
    <t>13604000135600101090</t>
  </si>
  <si>
    <t>Old Skool  VN0A4BV5JV61 racing red/true white 00 tenisice 9</t>
  </si>
  <si>
    <t>193394062638</t>
  </si>
  <si>
    <t>13604000202600101075</t>
  </si>
  <si>
    <t>Old Skool  VN0007NTZLD psde mred 00 tenisice 7,5</t>
  </si>
  <si>
    <t>196573430310</t>
  </si>
  <si>
    <t>13604000202600101065</t>
  </si>
  <si>
    <t>Old Skool  VN0007NTZLD psde mred 00 tenisice 6,5</t>
  </si>
  <si>
    <t>196573430198</t>
  </si>
  <si>
    <t>13604000142000101140</t>
  </si>
  <si>
    <t>Old Skool  VN0A38G1P0S1 (Primary Check) black/white 00 tenisice 14</t>
  </si>
  <si>
    <t>192363667119</t>
  </si>
  <si>
    <t>13604000142000101105</t>
  </si>
  <si>
    <t>Old Skool  VN0A38G1P0S1 (Primary Check) black/white 00 tenisice 10,5</t>
  </si>
  <si>
    <t>191164680709</t>
  </si>
  <si>
    <t>13604000129200101130</t>
  </si>
  <si>
    <t>Authentic 44 DX  VN0A38ENOAK1 (Anaheim Factory) black/check 00 tenisice 13</t>
  </si>
  <si>
    <t>191163364761</t>
  </si>
  <si>
    <t>13604000200800101120</t>
  </si>
  <si>
    <t>Authentic 44 DX  VN0005U8NVY1 alva sk ind nvy 00 tenisice 12</t>
  </si>
  <si>
    <t>196571154829</t>
  </si>
  <si>
    <t>13604000135600101110</t>
  </si>
  <si>
    <t>Old Skool  VN0A4BV5JV61 racing red/true white 00 tenisice 11</t>
  </si>
  <si>
    <t>193391353562</t>
  </si>
  <si>
    <t>13604000200700101110</t>
  </si>
  <si>
    <t>Authentic 44 DX  VN0005U8BMB1 alva sk h multi 00 tenisice 11</t>
  </si>
  <si>
    <t>196571154607</t>
  </si>
  <si>
    <t>13604000200700101105</t>
  </si>
  <si>
    <t>Authentic 44 DX  VN0005U8BMB1 alva sk h multi 00 tenisice 10,5</t>
  </si>
  <si>
    <t>196571154362</t>
  </si>
  <si>
    <t>13604000201300101115</t>
  </si>
  <si>
    <t>Style 36 Decon VR3 SF  VN0007R2CRM1 mami w cream 00 tenisice 11,5</t>
  </si>
  <si>
    <t>196571203909</t>
  </si>
  <si>
    <t>13604000201300101100</t>
  </si>
  <si>
    <t>Style 36 Decon VR3 SF  VN0007R2CRM1 mami w cream 00 tenisice 10</t>
  </si>
  <si>
    <t>196571203404</t>
  </si>
  <si>
    <t>13604000201300101095</t>
  </si>
  <si>
    <t>Style 36 Decon VR3 SF  VN0007R2CRM1 mami w cream 00 tenisice 9,5</t>
  </si>
  <si>
    <t>196571203220</t>
  </si>
  <si>
    <t>13604000201300101105</t>
  </si>
  <si>
    <t>Style 36 Decon VR3 SF  VN0007R2CRM1 mami w cream 00 tenisice 10,5</t>
  </si>
  <si>
    <t>196571203473</t>
  </si>
  <si>
    <t>13604000201300101060</t>
  </si>
  <si>
    <t>Style 36 Decon VR3 SF  VN0007R2CRM1 mami w cream 00 tenisice 6</t>
  </si>
  <si>
    <t>196571202223</t>
  </si>
  <si>
    <t>13604000201300101055</t>
  </si>
  <si>
    <t>Style 36 Decon VR3 SF  VN0007R2CRM1 mami w cream 00 tenisice 5,5</t>
  </si>
  <si>
    <t>196571202049</t>
  </si>
  <si>
    <t>13604000031600101045</t>
  </si>
  <si>
    <t>SK8-HI VD5IB8C black 00 tenisice 4,5</t>
  </si>
  <si>
    <t>700053629370</t>
  </si>
  <si>
    <t>13604000031600101060</t>
  </si>
  <si>
    <t>SK8-HI VD5IB8C black 00 tenisice 6</t>
  </si>
  <si>
    <t>700053629400</t>
  </si>
  <si>
    <t>13604000177600201045</t>
  </si>
  <si>
    <t>Old Skool V  VN0A4UI16BT blk/tr whi 00 tenisice 4,5</t>
  </si>
  <si>
    <t>194113594720</t>
  </si>
  <si>
    <t>13604000188600101075</t>
  </si>
  <si>
    <t>SK8-Hi  VN0A7Q5NB05 blkwh 00 tenisice 7,5</t>
  </si>
  <si>
    <t>196012287727</t>
  </si>
  <si>
    <t>13604000188600101080</t>
  </si>
  <si>
    <t>SK8-Hi  VN0A7Q5NB05 blkwh 00 tenisice 8</t>
  </si>
  <si>
    <t>196012287925</t>
  </si>
  <si>
    <t>13604000162800101115</t>
  </si>
  <si>
    <t>SK8-Hi  VN0A32QGHRK1 (Checkerboard) blk tr wht 00 tenisice 11,5</t>
  </si>
  <si>
    <t>190287322237</t>
  </si>
  <si>
    <t>13604000172400101055</t>
  </si>
  <si>
    <t>UltraRange EXO  VN0A4U1KA201 (CARBON) tr wht win s 00 tenisice 5,5</t>
  </si>
  <si>
    <t>195440362709</t>
  </si>
  <si>
    <t>13604000177600201050</t>
  </si>
  <si>
    <t>Old Skool V  VN0A4UI16BT blk/tr whi 00 tenisice 5</t>
  </si>
  <si>
    <t>194113594799</t>
  </si>
  <si>
    <t>13604000162800101065</t>
  </si>
  <si>
    <t>SK8-Hi  VN0A32QGHRK1 (Checkerboard) blk tr wht 00 tenisice 6,5</t>
  </si>
  <si>
    <t>190287318988</t>
  </si>
  <si>
    <t>13604000195400101060</t>
  </si>
  <si>
    <t>Era Stacked  VN0A4BTORV21 canvas str wet 00 tenisice 6</t>
  </si>
  <si>
    <t>196244765536</t>
  </si>
  <si>
    <t>13604000195400101070</t>
  </si>
  <si>
    <t>Era Stacked  VN0A4BTORV21 canvas str wet 00 tenisice 7</t>
  </si>
  <si>
    <t>196244765680</t>
  </si>
  <si>
    <t>13604000132300101045</t>
  </si>
  <si>
    <t>SK8-Hi Platform 2.0  VN0A3TKNQXH1 check tr wht 00 tenisice 4,5</t>
  </si>
  <si>
    <t>190849925746</t>
  </si>
  <si>
    <t>13604000132300101070</t>
  </si>
  <si>
    <t>SK8-Hi Platform 2.0  VN0A3TKNQXH1 check tr wht 00 tenisice 7</t>
  </si>
  <si>
    <t>190849926194</t>
  </si>
  <si>
    <t>13604000132300101075</t>
  </si>
  <si>
    <t>SK8-Hi Platform 2.0  VN0A3TKNQXH1 check tr wht 00 tenisice 7,5</t>
  </si>
  <si>
    <t>190849926293</t>
  </si>
  <si>
    <t>13604000132300101055</t>
  </si>
  <si>
    <t>SK8-Hi Platform 2.0  VN0A3TKNQXH1 check tr wht 00 tenisice 5,5</t>
  </si>
  <si>
    <t>190849925999</t>
  </si>
  <si>
    <t>13604000132300101040</t>
  </si>
  <si>
    <t>SK8-Hi Platform 2.0  VN0A3TKNQXH1 check tr wht 00 tenisice 4</t>
  </si>
  <si>
    <t>190849925623</t>
  </si>
  <si>
    <t>13604000195400101080</t>
  </si>
  <si>
    <t>Era Stacked  VN0A4BTORV21 canvas str wet 00 tenisice 8</t>
  </si>
  <si>
    <t>196244766052</t>
  </si>
  <si>
    <t>13604000195400101065</t>
  </si>
  <si>
    <t>Era Stacked  VN0A4BTORV21 canvas str wet 00 tenisice 6,5</t>
  </si>
  <si>
    <t>196244765611</t>
  </si>
  <si>
    <t>13604000195400101090</t>
  </si>
  <si>
    <t>Era Stacked  VN0A4BTORV21 canvas str wet 00 tenisice 9</t>
  </si>
  <si>
    <t>196244766311</t>
  </si>
  <si>
    <t>13604000195400101055</t>
  </si>
  <si>
    <t>Era Stacked  VN0A4BTORV21 canvas str wet 00 tenisice 5,5</t>
  </si>
  <si>
    <t>196244765321</t>
  </si>
  <si>
    <t>13604000132300101090</t>
  </si>
  <si>
    <t>SK8-Hi Platform 2.0  VN0A3TKNQXH1 check tr wht 00 tenisice 9</t>
  </si>
  <si>
    <t>190849926613</t>
  </si>
  <si>
    <t>13604000197500101055</t>
  </si>
  <si>
    <t>Old Skool Overt Cc  VN0A7Q5EBA21 blk wht 00 tenisice 5,5</t>
  </si>
  <si>
    <t>196244757340</t>
  </si>
  <si>
    <t>13604000197500101060</t>
  </si>
  <si>
    <t>Old Skool Overt Cc  VN0A7Q5EBA21 blk wht 00 tenisice 6</t>
  </si>
  <si>
    <t>196244757395</t>
  </si>
  <si>
    <t>13604000200000101085</t>
  </si>
  <si>
    <t>Old Skool  VN0A7Q4PAS01 (Divine) multi/ tr wht 00 tenisice 8,5</t>
  </si>
  <si>
    <t>196011247494</t>
  </si>
  <si>
    <t>13604000200000101090</t>
  </si>
  <si>
    <t>Old Skool  VN0A7Q4PAS01 (Divine) multi/ tr wht 00 tenisice 9</t>
  </si>
  <si>
    <t>196011247579</t>
  </si>
  <si>
    <t>13604000135600101095</t>
  </si>
  <si>
    <t>Old Skool  VN0A4BV5JV61 racing red/true white 00 tenisice 9,5</t>
  </si>
  <si>
    <t>193394062829</t>
  </si>
  <si>
    <t>13604000186600101090</t>
  </si>
  <si>
    <t>Classic Slip-On  VN0A7Q4NAS0 mlt 00 tenisice 9</t>
  </si>
  <si>
    <t>196011246299</t>
  </si>
  <si>
    <t>13604000203200101090</t>
  </si>
  <si>
    <t>Era Vr3  VN0009QB0ZB twill blk 00 tenisice 9</t>
  </si>
  <si>
    <t>196573345010</t>
  </si>
  <si>
    <t>13604000203200101095</t>
  </si>
  <si>
    <t>Era Vr3  VN0009QB0ZB twill blk 00 tenisice 9,5</t>
  </si>
  <si>
    <t>196573345058</t>
  </si>
  <si>
    <t>13604000203200101120</t>
  </si>
  <si>
    <t>Era Vr3  VN0009QB0ZB twill blk 00 tenisice 12</t>
  </si>
  <si>
    <t>196573345652</t>
  </si>
  <si>
    <t>13604000148000101060</t>
  </si>
  <si>
    <t>Era  VN0A4U39WT51 (Neon) green gecko tr wht 00 tenisice 6</t>
  </si>
  <si>
    <t>194116293590</t>
  </si>
  <si>
    <t>13604000148000101070</t>
  </si>
  <si>
    <t>Era  VN0A4U39WT51 (Neon) green gecko tr wht 00 tenisice 7</t>
  </si>
  <si>
    <t>194116293743</t>
  </si>
  <si>
    <t>13604000148000101090</t>
  </si>
  <si>
    <t>Era  VN0A4U39WT51 (Neon) green gecko tr wht 00 tenisice 9</t>
  </si>
  <si>
    <t>194116294054</t>
  </si>
  <si>
    <t>13604000148000101055</t>
  </si>
  <si>
    <t>Era  VN0A4U39WT51 (Neon) green gecko tr wht 00 tenisice 5,5</t>
  </si>
  <si>
    <t>194116293538</t>
  </si>
  <si>
    <t>13604000135600101100</t>
  </si>
  <si>
    <t>Old Skool  VN0A4BV5JV61 racing red/true white 00 tenisice 10</t>
  </si>
  <si>
    <t>193394062898</t>
  </si>
  <si>
    <t>13604000135600101115</t>
  </si>
  <si>
    <t>Old Skool  VN0A4BV5JV61 racing red/true white 00 tenisice 11,5</t>
  </si>
  <si>
    <t>193391353586</t>
  </si>
  <si>
    <t>13604000206300101110</t>
  </si>
  <si>
    <t>Lowland Cc Jmp  VN0A5KYF6BT srio blkw 00 tenisice 11</t>
  </si>
  <si>
    <t>196244837219</t>
  </si>
  <si>
    <t>13604000206300101090</t>
  </si>
  <si>
    <t>Lowland Cc Jmp  VN0A5KYF6BT srio blkw 00 tenisice 9</t>
  </si>
  <si>
    <t>196244836892</t>
  </si>
  <si>
    <t>13604000206300201115</t>
  </si>
  <si>
    <t>Lowland Cc Jmp  VN0A5KYF6BT srio blk 00 tenisice 11,5</t>
  </si>
  <si>
    <t>196244837288</t>
  </si>
  <si>
    <t>13604000197500101050</t>
  </si>
  <si>
    <t>Old Skool Overt Cc  VN0A7Q5EBA21 blk wht 00 tenisice 5</t>
  </si>
  <si>
    <t>196244757319</t>
  </si>
  <si>
    <t>13604000197500101045</t>
  </si>
  <si>
    <t>Old Skool Overt Cc  VN0A7Q5EBA21 blk wht 00 tenisice 4,5</t>
  </si>
  <si>
    <t>196244757289</t>
  </si>
  <si>
    <t>13604000195400101045</t>
  </si>
  <si>
    <t>Era Stacked  VN0A4BTORV21 canvas str wet 00 tenisice 4,5</t>
  </si>
  <si>
    <t>196244765116</t>
  </si>
  <si>
    <t>13604000207300101115</t>
  </si>
  <si>
    <t>Knu Skool  VN0009QC6BT blk tr wht 00 tenisice 11,5</t>
  </si>
  <si>
    <t>196573346178</t>
  </si>
  <si>
    <t>13604000206300101100</t>
  </si>
  <si>
    <t>Lowland Cc Jmp  VN0A5KYF6BT srio blkw 00 tenisice 10</t>
  </si>
  <si>
    <t>196244837127</t>
  </si>
  <si>
    <t>13604000206300101095</t>
  </si>
  <si>
    <t>Lowland Cc Jmp  VN0A5KYF6BT srio blkw 00 tenisice 9,5</t>
  </si>
  <si>
    <t>196244836960</t>
  </si>
  <si>
    <t>13604000209000101060</t>
  </si>
  <si>
    <t>Sk8-Hi Psde  VN0007NSBXU doug fir 00 tenisice 6</t>
  </si>
  <si>
    <t>196573424708</t>
  </si>
  <si>
    <t>13604000031600101040</t>
  </si>
  <si>
    <t>SK8-HI VD5IB8C black 00 tenisice 4</t>
  </si>
  <si>
    <t>700053629363</t>
  </si>
  <si>
    <t>13604000194200101045</t>
  </si>
  <si>
    <t>Sk8-Hi Tapered Stacked  VN0005U2YV21 canvas gr mil 00 tenisice 4,5</t>
  </si>
  <si>
    <t>196244762337</t>
  </si>
  <si>
    <t>13604000106900101040</t>
  </si>
  <si>
    <t>Classic Slip-On Platform  V0018EBLK black 00 tenisice 4</t>
  </si>
  <si>
    <t>191167573121</t>
  </si>
  <si>
    <t>13604000177600201040</t>
  </si>
  <si>
    <t>Old Skool V  VN0A4UI16BT blk/tr whi 00 tenisice 4</t>
  </si>
  <si>
    <t>194113594621</t>
  </si>
  <si>
    <t>13604000195600101045</t>
  </si>
  <si>
    <t>Classic Slip-On Stackform  VN0A7Q5RTBN1 pbt brw 00 tenisice 4,5</t>
  </si>
  <si>
    <t>196245044289</t>
  </si>
  <si>
    <t>13604000012101201040</t>
  </si>
  <si>
    <t>OLD SKOOL VD3HBKA blk/blk tenisice br.4</t>
  </si>
  <si>
    <t>700053843417</t>
  </si>
  <si>
    <t>13604000012101201035</t>
  </si>
  <si>
    <t>OLD SKOOL VD3HBKA blk/blk tenisice br.3,5</t>
  </si>
  <si>
    <t>700053843400</t>
  </si>
  <si>
    <t>13604000200000101045</t>
  </si>
  <si>
    <t>Old Skool  VN0A7Q4PAS01 (Divine) multi/ tr wht 00 tenisice 4,5</t>
  </si>
  <si>
    <t>196011246862</t>
  </si>
  <si>
    <t>13604000026503701040</t>
  </si>
  <si>
    <t>CLASSIC SLIP ON VEYEBWW blk and wht chckr/wht tenisice br.4</t>
  </si>
  <si>
    <t>700053333963</t>
  </si>
  <si>
    <t>13604000148000101050</t>
  </si>
  <si>
    <t>Era  VN0A4U39WT51 (Neon) green gecko tr wht 00 tenisice 5</t>
  </si>
  <si>
    <t>194116293477</t>
  </si>
  <si>
    <t>13604000200700101085</t>
  </si>
  <si>
    <t>Authentic 44 DX  VN0005U8BMB1 alva sk h multi 00 tenisice 8,5</t>
  </si>
  <si>
    <t>196571154010</t>
  </si>
  <si>
    <t>13604000031900101080</t>
  </si>
  <si>
    <t>AUTHENTIC VEE3BLK black 00 tenisice 8</t>
  </si>
  <si>
    <t>700053288539</t>
  </si>
  <si>
    <t>13604000067200101055</t>
  </si>
  <si>
    <t>OLD SKOOL VD3HNVY navy tenisice vel 5,5</t>
  </si>
  <si>
    <t>700053804036</t>
  </si>
  <si>
    <t>13604000141000101055</t>
  </si>
  <si>
    <t>Classic Slip-On  VN0A4U38WKU1 (i heart) blk/tr wht 00 tenisice 5,5</t>
  </si>
  <si>
    <t>194112313766</t>
  </si>
  <si>
    <t>13604000190400101060</t>
  </si>
  <si>
    <t>Classic Slip-On  VN000XG8AZZ (Checkerboard) orange tig tenisice 6</t>
  </si>
  <si>
    <t>196013234751</t>
  </si>
  <si>
    <t>13604000179800101065</t>
  </si>
  <si>
    <t>Classic Slip-On  VN000XG8AZV (Checkerboard) flax/trwht 00 tenisice 6,5</t>
  </si>
  <si>
    <t>196013231408</t>
  </si>
  <si>
    <t>13604000202900101085</t>
  </si>
  <si>
    <t>Authentic  VN0009PVZBF embr mdgre 00 tenisice 8,5</t>
  </si>
  <si>
    <t>196573339262</t>
  </si>
  <si>
    <t>13604000179400101055</t>
  </si>
  <si>
    <t>Classic Slip-On 9  VN0A3JEX9R8 anfc b tiger 00 tenisice 5,5</t>
  </si>
  <si>
    <t>196014290794</t>
  </si>
  <si>
    <t>13604000200800101085</t>
  </si>
  <si>
    <t>Authentic 44 DX  VN0005U8NVY1 alva sk ind nvy 00 tenisice 8,5</t>
  </si>
  <si>
    <t>196571154102</t>
  </si>
  <si>
    <t>13604000031900101060</t>
  </si>
  <si>
    <t>AUTHENTIC VEE3BLK black 00 tenisice 6</t>
  </si>
  <si>
    <t>700053287976</t>
  </si>
  <si>
    <t>13604000141000101090</t>
  </si>
  <si>
    <t>Classic Slip-On  VN0A4U38WKU1 (i heart) blk/tr wht 00 tenisice 9</t>
  </si>
  <si>
    <t>194112314183</t>
  </si>
  <si>
    <t>13604000153800101090</t>
  </si>
  <si>
    <t>SK8-Low  VN0A4UUK6BT1 black tr wht 00 tenisice 9</t>
  </si>
  <si>
    <t>192828701617</t>
  </si>
  <si>
    <t>13604000031901101060</t>
  </si>
  <si>
    <t>AUTHENTIC VEE3RED red 00 tenisice 6</t>
  </si>
  <si>
    <t>700053288683</t>
  </si>
  <si>
    <t>13604000129200101075</t>
  </si>
  <si>
    <t>Authentic 44 DX  VN0A38ENOAK1 (Anaheim Factory) black/check 00 tenisice 7,5</t>
  </si>
  <si>
    <t>191163362378</t>
  </si>
  <si>
    <t>13604000202600101080</t>
  </si>
  <si>
    <t>Old Skool  VN0007NTZLD psde mred 00 tenisice 8</t>
  </si>
  <si>
    <t>196573430396</t>
  </si>
  <si>
    <t>13604000200000101060</t>
  </si>
  <si>
    <t>Old Skool  VN0A7Q4PAS01 (Divine) multi/ tr wht 00 tenisice 6</t>
  </si>
  <si>
    <t>196011247029</t>
  </si>
  <si>
    <t>13604000179400101060</t>
  </si>
  <si>
    <t>Classic Slip-On 9  VN0A3JEX9R8 anfc b tiger 00 tenisice 6</t>
  </si>
  <si>
    <t>196014290916</t>
  </si>
  <si>
    <t>13604000179800101055</t>
  </si>
  <si>
    <t>Classic Slip-On  VN000XG8AZV (Checkerboard) flax/trwht 00 tenisice 5,5</t>
  </si>
  <si>
    <t>196013231873</t>
  </si>
  <si>
    <t>13604000026503701110</t>
  </si>
  <si>
    <t>CLASSIC SLIP ON VEYEBWW blk and wht chckr/wht tenisice br.11</t>
  </si>
  <si>
    <t>700053334106</t>
  </si>
  <si>
    <t>13604000201700101090</t>
  </si>
  <si>
    <t>Classic Slip-On 98 DX  VN0A7Q58BMC1 collina str multi 00 tenisice 9</t>
  </si>
  <si>
    <t>196571261220</t>
  </si>
  <si>
    <t>13604000201700101085</t>
  </si>
  <si>
    <t>Classic Slip-On 98 DX  VN0A7Q58BMC1 collina str multi 00 tenisice 8,5</t>
  </si>
  <si>
    <t>196571261176</t>
  </si>
  <si>
    <t>13604000201700101095</t>
  </si>
  <si>
    <t>Classic Slip-On 98 DX  VN0A7Q58BMC1 collina str multi 00 tenisice 9,5</t>
  </si>
  <si>
    <t>196571261268</t>
  </si>
  <si>
    <t>13604000137200101105</t>
  </si>
  <si>
    <t>Era  VN000EWZBLK black 00 tenisice 10,5</t>
  </si>
  <si>
    <t>700053843165</t>
  </si>
  <si>
    <t>13604000137200101130</t>
  </si>
  <si>
    <t>Era  VN000EWZBLK black 00 tenisice 13</t>
  </si>
  <si>
    <t>700053843202</t>
  </si>
  <si>
    <t>13604000137200101110</t>
  </si>
  <si>
    <t>Era  VN000EWZBLK black 00 tenisice 11</t>
  </si>
  <si>
    <t>700053843172</t>
  </si>
  <si>
    <t>13604000012101201050</t>
  </si>
  <si>
    <t>OLD SKOOL VD3HBKA blk/blk tenisice br.5</t>
  </si>
  <si>
    <t>700053843486</t>
  </si>
  <si>
    <t>13604000142000101045</t>
  </si>
  <si>
    <t>Old Skool  VN0A38G1P0S1 (Primary Check) black/white 00 tenisice 4,5</t>
  </si>
  <si>
    <t>191164680549</t>
  </si>
  <si>
    <t>13604000137200101050</t>
  </si>
  <si>
    <t>Era  VN000EWZBLK Black 00 tenisice 5</t>
  </si>
  <si>
    <t>700053842953</t>
  </si>
  <si>
    <t>13604000137200101045</t>
  </si>
  <si>
    <t>Era  VN000EWZBLK Black 00 tenisice 4,5</t>
  </si>
  <si>
    <t>700053842946</t>
  </si>
  <si>
    <t>13604000137200101085</t>
  </si>
  <si>
    <t>Era  VN000EWZBLK black 00 tenisice 8,5</t>
  </si>
  <si>
    <t>700053843127</t>
  </si>
  <si>
    <t>13604000137200101070</t>
  </si>
  <si>
    <t>Era  VN000EWZBLK black 00 tenisice 7</t>
  </si>
  <si>
    <t>700053843097</t>
  </si>
  <si>
    <t>13604000137200101055</t>
  </si>
  <si>
    <t>Era  VN000EWZBLK Black 00 tenisice 5,5</t>
  </si>
  <si>
    <t>700053842960</t>
  </si>
  <si>
    <t>13604000137200101115</t>
  </si>
  <si>
    <t>Era  VN000EWZBLK black 00 tenisice 11,5</t>
  </si>
  <si>
    <t>700053843189</t>
  </si>
  <si>
    <t>13604000135600101050</t>
  </si>
  <si>
    <t>Old Skool  VN0A4BV5JV61 racing red/true white 00 tenisice 5</t>
  </si>
  <si>
    <t>193394061914</t>
  </si>
  <si>
    <t>13604000187600101045</t>
  </si>
  <si>
    <t>Classic Slip-On  VN000XG8B05 blkwh 00 tenisice 4,5</t>
  </si>
  <si>
    <t>196013227272</t>
  </si>
  <si>
    <t>13604000126500101060</t>
  </si>
  <si>
    <t>Era  VN0A38FRVP51 (I Heart Vans) tr wht/tr wht 00 tenisice 6</t>
  </si>
  <si>
    <t>192825144363</t>
  </si>
  <si>
    <t>13604000194200101070</t>
  </si>
  <si>
    <t>Sk8-Hi Tapered Stacked  VN0005U2YV21 canvas gr mil 00 tenisice 7</t>
  </si>
  <si>
    <t>196244763174</t>
  </si>
  <si>
    <t>13604000209000101075</t>
  </si>
  <si>
    <t>Sk8-Hi Psde  VN0007NSBXU doug fir 00 tenisice 7,5</t>
  </si>
  <si>
    <t>196573425101</t>
  </si>
  <si>
    <t>13604000209000101070</t>
  </si>
  <si>
    <t>Sk8-Hi Psde  VN0007NSBXU doug fir 00 tenisice 7</t>
  </si>
  <si>
    <t>196573424890</t>
  </si>
  <si>
    <t>13604000031600101105</t>
  </si>
  <si>
    <t>SK8-HI VD5IB8C black 00 tenisice 10,5</t>
  </si>
  <si>
    <t>700053630055</t>
  </si>
  <si>
    <t>13604000031600101110</t>
  </si>
  <si>
    <t>SK8-HI VD5IB8C black 00 tenisice 11</t>
  </si>
  <si>
    <t>700053630062</t>
  </si>
  <si>
    <t>13604000162800101075</t>
  </si>
  <si>
    <t>SK8-Hi  VN0A32QGHRK1 (Checkerboard) blk tr wht 00 tenisice 7,5</t>
  </si>
  <si>
    <t>190287319787</t>
  </si>
  <si>
    <t>13604000202300101080</t>
  </si>
  <si>
    <t>Sk8-Hi  VN0007NSZLD psde mred 00 tenisice 8</t>
  </si>
  <si>
    <t>196573505025</t>
  </si>
  <si>
    <t>13604000162800101105</t>
  </si>
  <si>
    <t>SK8-Hi  VN0A32QGHRK1 (Checkerboard) blk tr wht 00 tenisice 10,5</t>
  </si>
  <si>
    <t>190287321759</t>
  </si>
  <si>
    <t>13604000162800101100</t>
  </si>
  <si>
    <t>SK8-Hi  VN0A32QGHRK1 (Checkerboard) blk tr wht 00 tenisice 10</t>
  </si>
  <si>
    <t>190287321513</t>
  </si>
  <si>
    <t>13604000162800101095</t>
  </si>
  <si>
    <t>SK8-Hi  VN0A32QGHRK1 (Checkerboard) blk tr wht 00 tenisice 9,5</t>
  </si>
  <si>
    <t>190287321209</t>
  </si>
  <si>
    <t>13604000162800101060</t>
  </si>
  <si>
    <t>SK8-Hi  VN0A32QGHRK1 (Checkerboard) blk tr wht 00 tenisice 6</t>
  </si>
  <si>
    <t>190287318568</t>
  </si>
  <si>
    <t>13604000117600101065</t>
  </si>
  <si>
    <t>SK8-HI PLATFORM 2.0  VA3TKN6BT black/true white 00 tenisice 6,5</t>
  </si>
  <si>
    <t>190849926675</t>
  </si>
  <si>
    <t>13604000117600101105</t>
  </si>
  <si>
    <t>SK8-HI PLATFORM 2.0  VA3TKN6BT black/true white 00 tenisice 10,5</t>
  </si>
  <si>
    <t>192361851640</t>
  </si>
  <si>
    <t>13604000117600101090</t>
  </si>
  <si>
    <t>SK8-HI PLATFORM 2.0  VA3TKN6BT black/true white 00 tenisice 9</t>
  </si>
  <si>
    <t>190849927528</t>
  </si>
  <si>
    <t>13604000162800101055</t>
  </si>
  <si>
    <t>SK8-Hi  VN0A32QGHRK1 (Checkerboard) blk tr wht 00 tenisice 5,5</t>
  </si>
  <si>
    <t>190287318148</t>
  </si>
  <si>
    <t>13604000162800101090</t>
  </si>
  <si>
    <t>SK8-Hi  VN0A32QGHRK1 (Checkerboard) blk tr wht 00 tenisice 9</t>
  </si>
  <si>
    <t>190287320899</t>
  </si>
  <si>
    <t>13604000132300101050</t>
  </si>
  <si>
    <t>SK8-Hi Platform 2.0  VN0A3TKNQXH1 check tr wht 00 tenisice 5</t>
  </si>
  <si>
    <t>190849925821</t>
  </si>
  <si>
    <t>13604000137200101120</t>
  </si>
  <si>
    <t>Era  VN000EWZBLK black 00 tenisice 12</t>
  </si>
  <si>
    <t>700053843196</t>
  </si>
  <si>
    <t>13604000067200101085</t>
  </si>
  <si>
    <t>OLD SKOOL VD3HNVY navy tenisice vel 8,5</t>
  </si>
  <si>
    <t>700053804135</t>
  </si>
  <si>
    <t>13604000067200101120</t>
  </si>
  <si>
    <t>OLD SKOOL VD3HNVY navy tenisice vel 12</t>
  </si>
  <si>
    <t>700053804289</t>
  </si>
  <si>
    <t>13604000137200101080</t>
  </si>
  <si>
    <t>Era  VN000EWZBLK black 00 tenisice 8</t>
  </si>
  <si>
    <t>700053843110</t>
  </si>
  <si>
    <t>13604000126500101075</t>
  </si>
  <si>
    <t>Era  VN0A38FRVP51 (I Heart Vans) tr wht/tr wht 00 tenisice 7,5</t>
  </si>
  <si>
    <t>192825145261</t>
  </si>
  <si>
    <t>13604000126500101065</t>
  </si>
  <si>
    <t>Era  VN0A38FRVP51 (I Heart Vans) tr wht/tr wht 00 tenisice 6,5</t>
  </si>
  <si>
    <t>192825144660</t>
  </si>
  <si>
    <t>13604000126500101080</t>
  </si>
  <si>
    <t>Era  VN0A38FRVP51 (I Heart Vans) tr wht/tr wht 00 tenisice 8</t>
  </si>
  <si>
    <t>192825145490</t>
  </si>
  <si>
    <t>13604000126500101070</t>
  </si>
  <si>
    <t>Era  VN0A38FRVP51 (I Heart Vans) tr wht/tr wht 00 tenisice 7</t>
  </si>
  <si>
    <t>192825144967</t>
  </si>
  <si>
    <t>13604000126500101055</t>
  </si>
  <si>
    <t>Era  VN0A38FRVP51 (I Heart Vans) tr wht/tr wht 00 tenisice 5,5</t>
  </si>
  <si>
    <t>192825144066</t>
  </si>
  <si>
    <t>13604000067200101060</t>
  </si>
  <si>
    <t>OLD SKOOL VD3HNVY navy tenisice vel 6</t>
  </si>
  <si>
    <t>700053804043</t>
  </si>
  <si>
    <t>13604000067200101075</t>
  </si>
  <si>
    <t>OLD SKOOL VD3HNVY navy tenisice vel 7,5</t>
  </si>
  <si>
    <t>700053804074</t>
  </si>
  <si>
    <t>13604000067200101090</t>
  </si>
  <si>
    <t>OLD SKOOL VD3HNVY navy tenisice vel 9</t>
  </si>
  <si>
    <t>700053804142</t>
  </si>
  <si>
    <t>13604000067200101065</t>
  </si>
  <si>
    <t>OLD SKOOL VD3HNVY navy tenisice vel 6,5</t>
  </si>
  <si>
    <t>700053804050</t>
  </si>
  <si>
    <t>13604000067200101070</t>
  </si>
  <si>
    <t>OLD SKOOL VD3HNVY navy tenisice vel 7</t>
  </si>
  <si>
    <t>700053804067</t>
  </si>
  <si>
    <t>13604000189900101050</t>
  </si>
  <si>
    <t>La Costa Slide-On  VN0A5HFER6R chbd bl 00 natikače 5</t>
  </si>
  <si>
    <t>194905693808</t>
  </si>
  <si>
    <t>13604000199900101050</t>
  </si>
  <si>
    <t>La costa Slide-On  VN0A5HFEAXV1 true navy/ mrshm 00 natikače 5</t>
  </si>
  <si>
    <t>196012204793</t>
  </si>
  <si>
    <t>13604000189900101060</t>
  </si>
  <si>
    <t>La Costa Slide-On  VN0A5HFER6R chbd bl 00 natikače 6</t>
  </si>
  <si>
    <t>194905693860</t>
  </si>
  <si>
    <t>13604000129200101050</t>
  </si>
  <si>
    <t>Authentic 44 DX  VN0A38ENOAK1 (Anaheim Factory) black/check 00 tenisice 5</t>
  </si>
  <si>
    <t>191163360879</t>
  </si>
  <si>
    <t>13604000179300101045</t>
  </si>
  <si>
    <t>Authentic 44 DX  VN0A38EN9R8 anfc black 00 tenisice 4,5</t>
  </si>
  <si>
    <t>196014290329</t>
  </si>
  <si>
    <t>13604000137200101035</t>
  </si>
  <si>
    <t>Era  VN000EWZBLK black 00 tenisice 3,5</t>
  </si>
  <si>
    <t>700053842922</t>
  </si>
  <si>
    <t>13604000129200101120</t>
  </si>
  <si>
    <t>Authentic 44 DX  VN0A38ENOAK1 (Anaheim Factory) black/check 00 tenisice 12</t>
  </si>
  <si>
    <t>191163364600</t>
  </si>
  <si>
    <t>13604000189900101100</t>
  </si>
  <si>
    <t>La Costa Slide-On  VN0A5HFER6R chbd bl 00 natikače 10</t>
  </si>
  <si>
    <t>194905694126</t>
  </si>
  <si>
    <t>13604000199900101060</t>
  </si>
  <si>
    <t>La costa Slide-On  VN0A5HFEAXV1 true navy/ mrshm 00 natikače 6</t>
  </si>
  <si>
    <t>196012204960</t>
  </si>
  <si>
    <t>13604000189900101090</t>
  </si>
  <si>
    <t>La Costa Slide-On  VN0A5HFER6R chbd bl 00 natikače 9</t>
  </si>
  <si>
    <t>194905694065</t>
  </si>
  <si>
    <t>13604000186000101100</t>
  </si>
  <si>
    <t>La Costa Slide-On  VN0A5HFEA81 (cheetah) desert sun 00 natikače 10</t>
  </si>
  <si>
    <t>193390921700</t>
  </si>
  <si>
    <t>13604000187600101075</t>
  </si>
  <si>
    <t>Classic Slip-On  VN000XG8B05 blkwh 00 tenisice 7,5</t>
  </si>
  <si>
    <t>196013227432</t>
  </si>
  <si>
    <t>13604000189900101110</t>
  </si>
  <si>
    <t>La Costa Slide-On  VN0A5HFER6R chbd bl 00 natikače 11</t>
  </si>
  <si>
    <t>194905694157</t>
  </si>
  <si>
    <t>13604000067200101115</t>
  </si>
  <si>
    <t>OLD SKOOL VD3HNVY navy tenisice vel 11,5</t>
  </si>
  <si>
    <t>700053804272</t>
  </si>
  <si>
    <t>13604000190400101070</t>
  </si>
  <si>
    <t>Classic Slip-On  VN000XG8AZZ (Checkerboard) orange tig tenisice 7</t>
  </si>
  <si>
    <t>196013234973</t>
  </si>
  <si>
    <t>13604000159700101095</t>
  </si>
  <si>
    <t>Asher  VN000VOSAPK1 (Checkerboard) blk wht 00 tenisice 9,5</t>
  </si>
  <si>
    <t>881862598160</t>
  </si>
  <si>
    <t>13604000200800101110</t>
  </si>
  <si>
    <t>Authentic 44 DX  VN0005U8NVY1 alva sk ind nvy 00 tenisice 11</t>
  </si>
  <si>
    <t>196571154737</t>
  </si>
  <si>
    <t>13604000200800101115</t>
  </si>
  <si>
    <t>Authentic 44 DX  VN0005U8NVY1 alva sk ind nvy 00 tenisice 11,5</t>
  </si>
  <si>
    <t>196571154799</t>
  </si>
  <si>
    <t>13604000179400101070</t>
  </si>
  <si>
    <t>Classic Slip-On 9  VN0A3JEX9R8 anfc b tiger 00 tenisice 7</t>
  </si>
  <si>
    <t>196014291357</t>
  </si>
  <si>
    <t>13604000199900101100</t>
  </si>
  <si>
    <t>La costa Slide-On  VN0A5HFEAXV1 true navy/ mrshm 00 natikače 10</t>
  </si>
  <si>
    <t>196012205882</t>
  </si>
  <si>
    <t>13604000190400101055</t>
  </si>
  <si>
    <t>Classic Slip-On  VN000XG8AZZ (Checkerboard) orange tig tenisice 5,5</t>
  </si>
  <si>
    <t>196013234829</t>
  </si>
  <si>
    <t>13604000121300101050</t>
  </si>
  <si>
    <t>Old Skool Platform  VN0A3B3UHRK1 (Checkerboard) black/tr wht 00 tenisice 5</t>
  </si>
  <si>
    <t>191165767874</t>
  </si>
  <si>
    <t>13604000194200101050</t>
  </si>
  <si>
    <t>Sk8-Hi Tapered Stacked  VN0005U2YV21 canvas gr mil 00 tenisice 5</t>
  </si>
  <si>
    <t>196244762603</t>
  </si>
  <si>
    <t>13604000194200101065</t>
  </si>
  <si>
    <t>Sk8-Hi Tapered Stacked  VN0005U2YV21 canvas gr mil 00 tenisice 6,5</t>
  </si>
  <si>
    <t>196244763105</t>
  </si>
  <si>
    <t>13604000194200101080</t>
  </si>
  <si>
    <t>Sk8-Hi Tapered Stacked  VN0005U2YV21 canvas gr mil 00 tenisice 8</t>
  </si>
  <si>
    <t>196244763624</t>
  </si>
  <si>
    <t>13604000209000101080</t>
  </si>
  <si>
    <t>Sk8-Hi Psde  VN0007NSBXU doug fir 00 tenisice 8</t>
  </si>
  <si>
    <t>196573425187</t>
  </si>
  <si>
    <t>13604000209000101085</t>
  </si>
  <si>
    <t>Sk8-Hi Psde  VN0007NSBXU doug fir 00 tenisice 8,5</t>
  </si>
  <si>
    <t>196573425361</t>
  </si>
  <si>
    <t>13604000121300101045</t>
  </si>
  <si>
    <t>Old Skool Platform  VN0A3B3UHRK1 (Checkerboard) black/tr wht 00 tenisice 4,5</t>
  </si>
  <si>
    <t>191165767836</t>
  </si>
  <si>
    <t>13604000121300101090</t>
  </si>
  <si>
    <t>Old Skool Platform  VN0A3B3UHRK1 (Checkerboard) black/tr wht 00 tenisice 9</t>
  </si>
  <si>
    <t>191165768512</t>
  </si>
  <si>
    <t>13604000197800101055</t>
  </si>
  <si>
    <t>Old Skool Overt Cc  VN0A7Q5EPNK1 neon pink 00 tenisice 5,5</t>
  </si>
  <si>
    <t>196244758262</t>
  </si>
  <si>
    <t>13604000188600101045</t>
  </si>
  <si>
    <t>SK8-Hi  VN0A7Q5NB05 blkwh 00 tenisice 4,5</t>
  </si>
  <si>
    <t>196012286652</t>
  </si>
  <si>
    <t>13604000012101201045</t>
  </si>
  <si>
    <t>OLD SKOOL VD3HBKA blk/blk tenisice br.4,5</t>
  </si>
  <si>
    <t>700053843479</t>
  </si>
  <si>
    <t>13604000141000101085</t>
  </si>
  <si>
    <t>Classic Slip-On  VN0A4U38WKU1 (i heart) blk/tr wht 00 tenisice 8,5</t>
  </si>
  <si>
    <t>194112314121</t>
  </si>
  <si>
    <t>13604000190400101090</t>
  </si>
  <si>
    <t>Classic Slip-On  VN000XG8AZZ (Checkerboard) orange tig tenisice 9</t>
  </si>
  <si>
    <t>196013235000</t>
  </si>
  <si>
    <t>13604000026503701065</t>
  </si>
  <si>
    <t>CLASSIC SLIP ON VEYEBWW blk and wht chckr/wht tenisice br.6,5</t>
  </si>
  <si>
    <t>700053334014</t>
  </si>
  <si>
    <t>13604000209000101055</t>
  </si>
  <si>
    <t>Sk8-Hi Psde  VN0007NSBXU doug fir 00 tenisice 5,5</t>
  </si>
  <si>
    <t>196573424609</t>
  </si>
  <si>
    <t>13604000143200101130</t>
  </si>
  <si>
    <t>Classic Slip-On  VN000ZBUEO11 (Checkerboard) blk wht 00 tenisice 13</t>
  </si>
  <si>
    <t>888654803136</t>
  </si>
  <si>
    <t>13604000201300101045</t>
  </si>
  <si>
    <t>Style 36 Decon VR3 SF  VN0007R2CRM1 mami w cream 00 tenisice 4,5</t>
  </si>
  <si>
    <t>196571201813</t>
  </si>
  <si>
    <t>13604000143200101115</t>
  </si>
  <si>
    <t>Classic Slip-On  VN000ZBUEO11 (Checkerboard) blk wht 00 tenisice 11,5</t>
  </si>
  <si>
    <t>888654803105</t>
  </si>
  <si>
    <t>13604000141000101050</t>
  </si>
  <si>
    <t>Classic Slip-On  VN0A4U38WKU1 (i heart) blk/tr wht 00 tenisice 5</t>
  </si>
  <si>
    <t>194112313674</t>
  </si>
  <si>
    <t>13604000202900101095</t>
  </si>
  <si>
    <t>Authentic  VN0009PVZBF embr mdgre 00 tenisice 9,5</t>
  </si>
  <si>
    <t>196573339484</t>
  </si>
  <si>
    <t>13604000187600101085</t>
  </si>
  <si>
    <t>Classic Slip-On  VN000XG8B05 blkwh 00 tenisice 8,5</t>
  </si>
  <si>
    <t>196013228149</t>
  </si>
  <si>
    <t>13604000141000101075</t>
  </si>
  <si>
    <t>Classic Slip-On  VN0A4U38WKU1 (i heart) blk/tr wht 00 tenisice 7,5</t>
  </si>
  <si>
    <t>194112314008</t>
  </si>
  <si>
    <t>13604000141000101065</t>
  </si>
  <si>
    <t>Classic Slip-On  VN0A4U38WKU1 (i heart) blk/tr wht 00 tenisice 6,5</t>
  </si>
  <si>
    <t>194112313889</t>
  </si>
  <si>
    <t>13604000067200101080</t>
  </si>
  <si>
    <t>OLD SKOOL VD3HNVY navy tenisice vel 8</t>
  </si>
  <si>
    <t>700053804128</t>
  </si>
  <si>
    <t>13604000202800101095</t>
  </si>
  <si>
    <t>Authentic  VN0009PVBKP embr unexp 00 tenisice 9,5</t>
  </si>
  <si>
    <t>196573336810</t>
  </si>
  <si>
    <t>13604000197200101090</t>
  </si>
  <si>
    <t>Sk8-Hi Gtx Vr3  VN0A4BVKBLK1 raeburn black 00 tenisice 9</t>
  </si>
  <si>
    <t>196244931092</t>
  </si>
  <si>
    <t>13604000201600101090</t>
  </si>
  <si>
    <t>Cruze Too CC  VN0A5KR5PBQ1 pewter blk 00 tenisice 9</t>
  </si>
  <si>
    <t>196571252730</t>
  </si>
  <si>
    <t>13604000127100101080</t>
  </si>
  <si>
    <t>ComfyCush Era  VN0A3WM9VNJ1 (Canvas) strberry pnk/zinnia/tr wht 00 tenisice 8</t>
  </si>
  <si>
    <t>192824113360</t>
  </si>
  <si>
    <t>13604000201600101085</t>
  </si>
  <si>
    <t>Cruze Too CC  VN0A5KR5PBQ1 pewter blk 00 tenisice 8,5</t>
  </si>
  <si>
    <t>196571252648</t>
  </si>
  <si>
    <t>13604000143200101010</t>
  </si>
  <si>
    <t>Classic Slip-On  VN000ZBUEO11 (Checkerboard) blk wht 00 tenisice 1</t>
  </si>
  <si>
    <t>888654803013</t>
  </si>
  <si>
    <t>13604000202600101060</t>
  </si>
  <si>
    <t>Old Skool  VN0007NTZLD psde mred 00 tenisice 6</t>
  </si>
  <si>
    <t>196573430143</t>
  </si>
  <si>
    <t>13604000201700101080</t>
  </si>
  <si>
    <t>Classic Slip-On 98 DX  VN0A7Q58BMC1 collina str multi 00 tenisice 8</t>
  </si>
  <si>
    <t>196571261121</t>
  </si>
  <si>
    <t>13604000186000101070</t>
  </si>
  <si>
    <t>La Costa Slide-On  VN0A5HFEA81 (cheetah) desert sun 00 natikače 7</t>
  </si>
  <si>
    <t>193390921373</t>
  </si>
  <si>
    <t>13604000186000101060</t>
  </si>
  <si>
    <t>La Costa Slide-On  VN0A5HFEA81 (cheetah) desert sun 00 natikače 6</t>
  </si>
  <si>
    <t>193390921281</t>
  </si>
  <si>
    <t>13604000137200101100</t>
  </si>
  <si>
    <t>Era  VN000EWZBLK black 00 tenisice 10</t>
  </si>
  <si>
    <t>700053843158</t>
  </si>
  <si>
    <t>13604000137200101095</t>
  </si>
  <si>
    <t>Era  VN000EWZBLK black 00 tenisice 9,5</t>
  </si>
  <si>
    <t>700053843141</t>
  </si>
  <si>
    <t>13604000031900101040</t>
  </si>
  <si>
    <t>AUTHENTIC VEE3BLK black 00 tenisice 4</t>
  </si>
  <si>
    <t>700053287938</t>
  </si>
  <si>
    <t>13604000142000101050</t>
  </si>
  <si>
    <t>Old Skool  VN0A38G1P0S1 (Primary Check) black/white 00 tenisice 5</t>
  </si>
  <si>
    <t>191164680587</t>
  </si>
  <si>
    <t>13604000143200101125</t>
  </si>
  <si>
    <t>Classic Slip-On  VN000ZBUEO11 (Checkerboard) blk wht 00 tenisice 12,5</t>
  </si>
  <si>
    <t>888654803129</t>
  </si>
  <si>
    <t>13604000179800101080</t>
  </si>
  <si>
    <t>Classic Slip-On  VN000XG8AZV (Checkerboard) flax/trwht 00 tenisice 8</t>
  </si>
  <si>
    <t>196013232542</t>
  </si>
  <si>
    <t>13604000203000101105</t>
  </si>
  <si>
    <t>Classic Slip-On  VN0009Q7CEE cali dkgrn 00 tenisice 10,5</t>
  </si>
  <si>
    <t>196573343313</t>
  </si>
  <si>
    <t>13604000203000101095</t>
  </si>
  <si>
    <t>Classic Slip-On  VN0009Q7CEE cali dkgrn 00 tenisice 9,5</t>
  </si>
  <si>
    <t>196573343115</t>
  </si>
  <si>
    <t>13604000203000101070</t>
  </si>
  <si>
    <t>Classic Slip-On  VN0009Q7CEE cali dkgrn 00 tenisice 7</t>
  </si>
  <si>
    <t>196573342705</t>
  </si>
  <si>
    <t>13604000200700101120</t>
  </si>
  <si>
    <t>Authentic 44 DX  VN0005U8BMB1 alva sk h multi 00 tenisice 12</t>
  </si>
  <si>
    <t>196571154652</t>
  </si>
  <si>
    <t>13604000141000101070</t>
  </si>
  <si>
    <t>Classic Slip-On  VN0A4U38WKU1 (i heart) blk/tr wht 00 tenisice 7</t>
  </si>
  <si>
    <t>194112313940</t>
  </si>
  <si>
    <t>13604000106900101050</t>
  </si>
  <si>
    <t>Classic Slip-On Platform  V0018EBLK black 00 tenisice 5</t>
  </si>
  <si>
    <t>191167573251</t>
  </si>
  <si>
    <t>13604000106900101070</t>
  </si>
  <si>
    <t>Classic Slip-On Platform  V0018EBLK black 00 tenisice 7</t>
  </si>
  <si>
    <t>191167572872</t>
  </si>
  <si>
    <t>13604000106900101085</t>
  </si>
  <si>
    <t>Classic Slip-On Platform  V0018EBLK black 00 tenisice 8,5</t>
  </si>
  <si>
    <t>191167573060</t>
  </si>
  <si>
    <t>13604000026503701060</t>
  </si>
  <si>
    <t>CLASSIC SLIP ON VEYEBWW blk and wht chckr/wht tenisice br.6</t>
  </si>
  <si>
    <t>700053334007</t>
  </si>
  <si>
    <t>13604000197800101065</t>
  </si>
  <si>
    <t>Old Skool Overt Cc  VN0A7Q5EPNK1 neon pink 00 tenisice 6,5</t>
  </si>
  <si>
    <t>196244758552</t>
  </si>
  <si>
    <t>13604000197800101075</t>
  </si>
  <si>
    <t>Old Skool Overt Cc  VN0A7Q5EPNK1 neon pink 00 tenisice 7,5</t>
  </si>
  <si>
    <t>196244758859</t>
  </si>
  <si>
    <t>13604000197800101070</t>
  </si>
  <si>
    <t>Old Skool Overt Cc  VN0A7Q5EPNK1 neon pink 00 tenisice 7</t>
  </si>
  <si>
    <t>196244758750</t>
  </si>
  <si>
    <t>13604000197800101060</t>
  </si>
  <si>
    <t>Old Skool Overt Cc  VN0A7Q5EPNK1 neon pink 00 tenisice 6</t>
  </si>
  <si>
    <t>196244758361</t>
  </si>
  <si>
    <t>13604000162800101130</t>
  </si>
  <si>
    <t>SK8-Hi  VN0A32QGHRK1 (Checkerboard) blk tr wht 00 tenisice 13</t>
  </si>
  <si>
    <t>190287322688</t>
  </si>
  <si>
    <t>13604000162800101110</t>
  </si>
  <si>
    <t>SK8-Hi  VN0A32QGHRK1 (Checkerboard) blk tr wht 00 tenisice 11</t>
  </si>
  <si>
    <t>190287321995</t>
  </si>
  <si>
    <t>13604000194300101045</t>
  </si>
  <si>
    <t>Sk8-Hi Platform 2.0  VN0A5KY2BML1 pcblkmt 00 tenisice 4,5</t>
  </si>
  <si>
    <t>196244834058</t>
  </si>
  <si>
    <t>13604000194300101060</t>
  </si>
  <si>
    <t>Sk8-Hi Platform 2.0  VN0A5KY2BML1 pcblkmt 00 tenisice 6</t>
  </si>
  <si>
    <t>196244834324</t>
  </si>
  <si>
    <t>13604000194300101075</t>
  </si>
  <si>
    <t>Sk8-Hi Platform 2.0  VN0A5KY2BML1 pcblkmt 00 tenisice 7,5</t>
  </si>
  <si>
    <t>196244834393</t>
  </si>
  <si>
    <t>13604000194300101055</t>
  </si>
  <si>
    <t>Sk8-Hi Platform 2.0  VN0A5KY2BML1 pcblkmt 00 tenisice 5,5</t>
  </si>
  <si>
    <t>196244834300</t>
  </si>
  <si>
    <t>13604000194300101085</t>
  </si>
  <si>
    <t>Sk8-Hi Platform 2.0  VN0A5KY2BML1 pcblkmt 00 tenisice 8,5</t>
  </si>
  <si>
    <t>196244834553</t>
  </si>
  <si>
    <t>13604000187600101090</t>
  </si>
  <si>
    <t>Classic Slip-On  VN000XG8B05 blkwh 00 tenisice 9</t>
  </si>
  <si>
    <t>196013228361</t>
  </si>
  <si>
    <t>13604000172400101040</t>
  </si>
  <si>
    <t>UltraRange EXO  VN0A4U1KA201 (CARBON) tr wht win s 00 tenisice 4</t>
  </si>
  <si>
    <t>195440362518</t>
  </si>
  <si>
    <t>13604000121300101075</t>
  </si>
  <si>
    <t>Old Skool Platform  VN0A3B3UHRK1 (Checkerboard) black/tr wht 00 tenisice 7,5</t>
  </si>
  <si>
    <t>191165768277</t>
  </si>
  <si>
    <t>13604000177600201065</t>
  </si>
  <si>
    <t>Old Skool V  VN0A4UI16BT blk/tr whi 00 tenisice 6,5</t>
  </si>
  <si>
    <t>194113594973</t>
  </si>
  <si>
    <t>13604000162800101080</t>
  </si>
  <si>
    <t>SK8-Hi  VN0A32QGHRK1 (Checkerboard) blk tr wht 00 tenisice 8</t>
  </si>
  <si>
    <t>190287320165</t>
  </si>
  <si>
    <t>13604000121300101040</t>
  </si>
  <si>
    <t>Old Skool Platform  VN0A3B3UHRK1 (Checkerboard) black/tr wht 00 tenisice 4</t>
  </si>
  <si>
    <t>191165767805</t>
  </si>
  <si>
    <t>13604000195600101050</t>
  </si>
  <si>
    <t>Classic Slip-On Stackform  VN0A7Q5RTBN1 pbt brw 00 tenisice 5</t>
  </si>
  <si>
    <t>196245044449</t>
  </si>
  <si>
    <t>13604000194300101080</t>
  </si>
  <si>
    <t>Sk8-Hi Platform 2.0  VN0A5KY2BML1 pcblkmt 00 tenisice 8</t>
  </si>
  <si>
    <t>196244834522</t>
  </si>
  <si>
    <t>13604000194300101090</t>
  </si>
  <si>
    <t>Sk8-Hi Platform 2.0  VN0A5KY2BML1 pcblkmt 00 tenisice 9</t>
  </si>
  <si>
    <t>196244834584</t>
  </si>
  <si>
    <t>13604000127100101085</t>
  </si>
  <si>
    <t>ComfyCush Era  VN0A3WM9VNJ1 (Canvas) strberry pnk/zinnia/tr wht 00 tenisice 8,5</t>
  </si>
  <si>
    <t>192824113483</t>
  </si>
  <si>
    <t>13604000203000101060</t>
  </si>
  <si>
    <t>Classic Slip-On  VN0009Q7CEE cali dkgrn 00 tenisice 6</t>
  </si>
  <si>
    <t>196573342422</t>
  </si>
  <si>
    <t>13604000190400101050</t>
  </si>
  <si>
    <t>Classic Slip-On  VN000XG8AZZ (Checkerboard) orange tig tenisice 5</t>
  </si>
  <si>
    <t>196013234799</t>
  </si>
  <si>
    <t>13604000190400101080</t>
  </si>
  <si>
    <t>Classic Slip-On  VN000XG8AZZ (Checkerboard) orange tig tenisice 8</t>
  </si>
  <si>
    <t>196013235086</t>
  </si>
  <si>
    <t>13604000190400101065</t>
  </si>
  <si>
    <t>Classic Slip-On  VN000XG8AZZ (Checkerboard) orange tig tenisice 6,5</t>
  </si>
  <si>
    <t>196013234713</t>
  </si>
  <si>
    <t>13604000203100101060</t>
  </si>
  <si>
    <t>Classic Slip-On  VN0009Q7FRS cali dkgrn 00 tenisice 6</t>
  </si>
  <si>
    <t>196573343412</t>
  </si>
  <si>
    <t>13604000195400101050</t>
  </si>
  <si>
    <t>Era Stacked  VN0A4BTORV21 canvas str wet 00 tenisice 5</t>
  </si>
  <si>
    <t>196244765161</t>
  </si>
  <si>
    <t>13604000203200101085</t>
  </si>
  <si>
    <t>Era Vr3  VN0009QB0ZB twill blk 00 tenisice 8,5</t>
  </si>
  <si>
    <t>196573344778</t>
  </si>
  <si>
    <t>13604000141000101045</t>
  </si>
  <si>
    <t>Classic Slip-On  VN0A4U38WKU1 (i heart) blk/tr wht 00 tenisice 4,5</t>
  </si>
  <si>
    <t>194112313698</t>
  </si>
  <si>
    <t>13604000190400101045</t>
  </si>
  <si>
    <t>Classic Slip-On  VN000XG8AZZ (Checkerboard) orange tig tenisice 4,5</t>
  </si>
  <si>
    <t>196013234690</t>
  </si>
  <si>
    <t>13604000143200101135</t>
  </si>
  <si>
    <t>Classic Slip-On  VN000ZBUEO11 (Checkerboard) blk wht 00 tenisice 13,5</t>
  </si>
  <si>
    <t>888654803143</t>
  </si>
  <si>
    <t>13604000187600101055</t>
  </si>
  <si>
    <t>Classic Slip-On  VN000XG8B05 blkwh 00 tenisice 5,5</t>
  </si>
  <si>
    <t>196013227746</t>
  </si>
  <si>
    <t>13604000143200101120</t>
  </si>
  <si>
    <t>Classic Slip-On  VN000ZBUEO11 (Checkerboard) blk wht 00 tenisice 12</t>
  </si>
  <si>
    <t>888654803112</t>
  </si>
  <si>
    <t>13604000206900101060</t>
  </si>
  <si>
    <t>Authentic Psde  VN0009PVBXU douglas fir 00 tenisice 6</t>
  </si>
  <si>
    <t>196573337312</t>
  </si>
  <si>
    <t>13604000202800101100</t>
  </si>
  <si>
    <t>Authentic  VN0009PVBKP embr unexp 00 tenisice 10</t>
  </si>
  <si>
    <t>196573336896</t>
  </si>
  <si>
    <t>13604000206900101055</t>
  </si>
  <si>
    <t>Authentic Psde  VN0009PVBXU douglas fir 00 tenisice 5,5</t>
  </si>
  <si>
    <t>196573337299</t>
  </si>
  <si>
    <t>13604000202800101085</t>
  </si>
  <si>
    <t>Authentic  VN0009PVBKP embr unexp 00 tenisice 8,5</t>
  </si>
  <si>
    <t>196573336643</t>
  </si>
  <si>
    <t>09001000110000101380</t>
  </si>
  <si>
    <t>384614-13  Puma Karmen alpine sn 00 tenisice 38</t>
  </si>
  <si>
    <t>4065454973504</t>
  </si>
  <si>
    <t>09001000111500101355</t>
  </si>
  <si>
    <t>394443-02  Puma Tarrenz SB III JR toas shad grey gld 00 tenisice 35,5</t>
  </si>
  <si>
    <t>4099683152676</t>
  </si>
  <si>
    <t>09001000111300101430</t>
  </si>
  <si>
    <t>393814-03  Puma RS-X Efekt Perf alpine sn wht 00 tenisice 43</t>
  </si>
  <si>
    <t>4099683225165</t>
  </si>
  <si>
    <t>09001000111500101380</t>
  </si>
  <si>
    <t>394443-02  Puma Tarrenz SB III JR toas shad grey gld 00 tenisice 38</t>
  </si>
  <si>
    <t>4099683152713</t>
  </si>
  <si>
    <t>09001000108000101400</t>
  </si>
  <si>
    <t>387212-04  Puma Karmen Rebelle blk wht 00 tenisice 40</t>
  </si>
  <si>
    <t>4065449384186</t>
  </si>
  <si>
    <t>09001000108000101390</t>
  </si>
  <si>
    <t>387212-04  Puma Karmen Rebelle blk wht 00 tenisice 39</t>
  </si>
  <si>
    <t>4065449384179</t>
  </si>
  <si>
    <t>09001000108000101380</t>
  </si>
  <si>
    <t>387212-04  Puma Karmen Rebelle blk wht 00 tenisice 38</t>
  </si>
  <si>
    <t>4065449384155</t>
  </si>
  <si>
    <t>09001000107900101375</t>
  </si>
  <si>
    <t>387212-02  Puma Karmen Rebelle wht blk 00 tenisice 37,5</t>
  </si>
  <si>
    <t>4065449360968</t>
  </si>
  <si>
    <t>09001000108800101375</t>
  </si>
  <si>
    <t>389923-02   Puma Cruise Rider wht pris 00 tenisice 37,5</t>
  </si>
  <si>
    <t>4065452581015</t>
  </si>
  <si>
    <t>09001000108800101380</t>
  </si>
  <si>
    <t>389923-02   Puma Cruise Rider wht pris 00 tenisice 38</t>
  </si>
  <si>
    <t>4065452581084</t>
  </si>
  <si>
    <t>09001000108800101390</t>
  </si>
  <si>
    <t>389923-02   Puma Cruise Rider wht pris 00 tenisice 39</t>
  </si>
  <si>
    <t>4065452581077</t>
  </si>
  <si>
    <t>09001000111300101440</t>
  </si>
  <si>
    <t>393814-03  Puma RS-X Efekt Perf alpine sn wht 00 tenisice 44</t>
  </si>
  <si>
    <t>4099683225172</t>
  </si>
  <si>
    <t>09001000109000101420</t>
  </si>
  <si>
    <t>390025-01   Puma RS-X 3D blk harb mist 00 tenisice 42</t>
  </si>
  <si>
    <t>4065452815509</t>
  </si>
  <si>
    <t>09001000107300101420</t>
  </si>
  <si>
    <t>391928-01  Puma RS-X Triple blk blk 00 tenisice 42</t>
  </si>
  <si>
    <t>4065452421083</t>
  </si>
  <si>
    <t>09001000109700101440</t>
  </si>
  <si>
    <t>390776-10   Puma RS-X Efekt PRM for ivor blk 00 tenisice 44</t>
  </si>
  <si>
    <t>4065454854254</t>
  </si>
  <si>
    <t>09001000107900101405</t>
  </si>
  <si>
    <t>387212-02  Puma Karmen Rebelle wht blk 00 tenisice 40,5</t>
  </si>
  <si>
    <t>4065449361095</t>
  </si>
  <si>
    <t>09001000107900101400</t>
  </si>
  <si>
    <t>387212-02  Puma Karmen Rebelle wht blk 00 tenisice 40</t>
  </si>
  <si>
    <t>4065449361064</t>
  </si>
  <si>
    <t>09001000111500101375</t>
  </si>
  <si>
    <t>394443-02  Puma Tarrenz SB III JR toas shad grey gld 00 tenisice 37,5</t>
  </si>
  <si>
    <t>4099683152706</t>
  </si>
  <si>
    <t>09001000111500101390</t>
  </si>
  <si>
    <t>394443-02  Puma Tarrenz SB III JR toas shad grey gld 00 tenisice 39</t>
  </si>
  <si>
    <t>4099683152737</t>
  </si>
  <si>
    <t>09001000107700101410</t>
  </si>
  <si>
    <t>386373-11 Puma RBD Gane Low wht ivory grn 00 tenisice 41</t>
  </si>
  <si>
    <t>4065452892258</t>
  </si>
  <si>
    <t>09001000109800101370</t>
  </si>
  <si>
    <t>393049-01   Puma Slipstream Selflove wht warm 00 tenisice 37</t>
  </si>
  <si>
    <t>4099683069462</t>
  </si>
  <si>
    <t>09001000109800101380</t>
  </si>
  <si>
    <t>393049-01   Puma Slipstream Selflove wht warm 00 tenisice 38</t>
  </si>
  <si>
    <t>4099683069486</t>
  </si>
  <si>
    <t>09001000107000101375</t>
  </si>
  <si>
    <t>387212-08  Puma Karmen Rebelle wht pris gld 00 tenisice 37,5</t>
  </si>
  <si>
    <t>4065452716882</t>
  </si>
  <si>
    <t>09001000108200101370</t>
  </si>
  <si>
    <t>389390-02  Puma Carina Street blk blk rs gld wht 00 tenisice 37</t>
  </si>
  <si>
    <t>4065452472894</t>
  </si>
  <si>
    <t>09001000109100101375</t>
  </si>
  <si>
    <t>387468-05  Puma Mayze Mix white 00 tenisice 37,5</t>
  </si>
  <si>
    <t>4065452800512</t>
  </si>
  <si>
    <t>09001000108100101385</t>
  </si>
  <si>
    <t>389390-01  Puma Carina Street wht wht gld 00 tenisice 38,5</t>
  </si>
  <si>
    <t>4065452875190</t>
  </si>
  <si>
    <t>09001000108200101380</t>
  </si>
  <si>
    <t>389390-02  Puma Carina Street blk blk rs gld wht 00 tenisice 38</t>
  </si>
  <si>
    <t>4065452472993</t>
  </si>
  <si>
    <t>09001000108100101380</t>
  </si>
  <si>
    <t>389390-01  Puma Carina Street wht wht gld 00 tenisice 38</t>
  </si>
  <si>
    <t>4065452875220</t>
  </si>
  <si>
    <t>09001000107200101410</t>
  </si>
  <si>
    <t>390133-01  Puma CA Pro Lux PRM blk gum 00 tenisice 41</t>
  </si>
  <si>
    <t>4065452785031</t>
  </si>
  <si>
    <t>09001000107200101420</t>
  </si>
  <si>
    <t>390133-01  Puma CA Pro Lux PRM blk gum 00 tenisice 42</t>
  </si>
  <si>
    <t>4065452785048</t>
  </si>
  <si>
    <t>09001000107200101425</t>
  </si>
  <si>
    <t>390133-01  Puma CA Pro Lux PRM blk gum 00 tenisice 42,5</t>
  </si>
  <si>
    <t>4065452785055</t>
  </si>
  <si>
    <t>09001000107200101430</t>
  </si>
  <si>
    <t>390133-01  Puma CA Pro Lux PRM blk gum 00 tenisice 43</t>
  </si>
  <si>
    <t>4065452785062</t>
  </si>
  <si>
    <t>09001000108000101405</t>
  </si>
  <si>
    <t>387212-04  Puma Karmen Rebelle blk wht 00 tenisice 40,5</t>
  </si>
  <si>
    <t>4065449384193</t>
  </si>
  <si>
    <t>09001000108000101410</t>
  </si>
  <si>
    <t>387212-04  Puma Karmen Rebelle blk wht 00 tenisice 41</t>
  </si>
  <si>
    <t>4065449384209</t>
  </si>
  <si>
    <t>09001000110200101385</t>
  </si>
  <si>
    <t>387213-04  Puma Karmen Rebelle Mid wht lght sand 00 tenisice 38,5</t>
  </si>
  <si>
    <t>4065449517003</t>
  </si>
  <si>
    <t>09001000110200101375</t>
  </si>
  <si>
    <t>387213-04  Puma Karmen Rebelle Mid wht lght sand 00 tenisice 37,5</t>
  </si>
  <si>
    <t>4065449516983</t>
  </si>
  <si>
    <t>09001000109800101405</t>
  </si>
  <si>
    <t>393049-01   Puma Slipstream Selflove wht warm 00 tenisice 40,5</t>
  </si>
  <si>
    <t>4099683069523</t>
  </si>
  <si>
    <t>09001000107700101425</t>
  </si>
  <si>
    <t>386373-11 Puma RBD Gane Low wht ivory grn 00 tenisice 42,5</t>
  </si>
  <si>
    <t>4065452892272</t>
  </si>
  <si>
    <t>09001000107700101445</t>
  </si>
  <si>
    <t>386373-11 Puma RBD Gane Low wht ivory grn 00 tenisice 44,5</t>
  </si>
  <si>
    <t>4065452892302</t>
  </si>
  <si>
    <t>09001000109800101390</t>
  </si>
  <si>
    <t>393049-01   Puma Slipstream Selflove wht warm 00 tenisice 39</t>
  </si>
  <si>
    <t>4099683069509</t>
  </si>
  <si>
    <t>09001000107800101390</t>
  </si>
  <si>
    <t>387212-01  Puma Karmen Rebelle wht wht 00 tenisice 39</t>
  </si>
  <si>
    <t>4065449350259</t>
  </si>
  <si>
    <t>09001000107800101380</t>
  </si>
  <si>
    <t>387212-01  Puma Karmen Rebelle wht wht 00 tenisice 38</t>
  </si>
  <si>
    <t>4065449350235</t>
  </si>
  <si>
    <t>09001000107800101385</t>
  </si>
  <si>
    <t>387212-01  Puma Karmen Rebelle wht wht 00 tenisice 38,5</t>
  </si>
  <si>
    <t>4065449350242</t>
  </si>
  <si>
    <t>09001000107700101420</t>
  </si>
  <si>
    <t>386373-11 Puma RBD Gane Low wht ivory grn 00 tenisice 42</t>
  </si>
  <si>
    <t>4065452892265</t>
  </si>
  <si>
    <t>09001000107800101400</t>
  </si>
  <si>
    <t>387212-01  Puma Karmen Rebelle wht wht 00 tenisice 40</t>
  </si>
  <si>
    <t>4065449350266</t>
  </si>
  <si>
    <t>09001000108000101375</t>
  </si>
  <si>
    <t>387212-04  Puma Karmen Rebelle blk wht 00 tenisice 37,5</t>
  </si>
  <si>
    <t>4065449384148</t>
  </si>
  <si>
    <t>09001000106900101425</t>
  </si>
  <si>
    <t>380810-04  Puma Caven blk wht wht 00 tenisice 42,5</t>
  </si>
  <si>
    <t>4063698526821</t>
  </si>
  <si>
    <t>09001000109600101380</t>
  </si>
  <si>
    <t>388549-11   Puma Slipstream wht apl cid 00 tenisice 38</t>
  </si>
  <si>
    <t>4099683276938</t>
  </si>
  <si>
    <t>09001000109600101400</t>
  </si>
  <si>
    <t>388549-11   Puma Slipstream wht apl cid 00 tenisice 40</t>
  </si>
  <si>
    <t>4099683276969</t>
  </si>
  <si>
    <t>09001000110600101420</t>
  </si>
  <si>
    <t>388549-10  Puma Slipstream wht gran 00 tenisice 42</t>
  </si>
  <si>
    <t>4099683278031</t>
  </si>
  <si>
    <t>09001000109600101390</t>
  </si>
  <si>
    <t>388549-11   Puma Slipstream wht apl cid 00 tenisice 39</t>
  </si>
  <si>
    <t>4099683276952</t>
  </si>
  <si>
    <t>09001000109600101385</t>
  </si>
  <si>
    <t>388549-11   Puma Slipstream wht apl cid 00 tenisice 38,5</t>
  </si>
  <si>
    <t>4099683276945</t>
  </si>
  <si>
    <t>09001000109600101410</t>
  </si>
  <si>
    <t>388549-11   Puma Slipstream wht apl cid 00 tenisice 41</t>
  </si>
  <si>
    <t>4099683276983</t>
  </si>
  <si>
    <t>09001000110800101370</t>
  </si>
  <si>
    <t>388566-05  Puma Mayze Wedge Pastel alpine sn 00 tenisice 37</t>
  </si>
  <si>
    <t>4065454905581</t>
  </si>
  <si>
    <t>09001000107200101450</t>
  </si>
  <si>
    <t>390133-01  Puma CA Pro Lux PRM blk gum 00 tenisice 45</t>
  </si>
  <si>
    <t>4065452785093</t>
  </si>
  <si>
    <t>09001000109800101410</t>
  </si>
  <si>
    <t>393049-01   Puma Slipstream Selflove wht warm 00 tenisice 41</t>
  </si>
  <si>
    <t>4099683069530</t>
  </si>
  <si>
    <t>09001000107700101450</t>
  </si>
  <si>
    <t>386373-11 Puma RBD Gane Low wht ivory grn 00 tenisice 45</t>
  </si>
  <si>
    <t>4065452892319</t>
  </si>
  <si>
    <t>09001000110000101385</t>
  </si>
  <si>
    <t>384614-13  Puma Karmen alpine sn 00 tenisice 38,5</t>
  </si>
  <si>
    <t>4065454973511</t>
  </si>
  <si>
    <t>09001000110200101405</t>
  </si>
  <si>
    <t>387213-04  Puma Karmen Rebelle Mid wht lght sand 00 tenisice 40,5</t>
  </si>
  <si>
    <t>4065449517034</t>
  </si>
  <si>
    <t>09001000110800101405</t>
  </si>
  <si>
    <t>388566-05  Puma Mayze Wedge Pastel alpine sn 00 tenisice 40,5</t>
  </si>
  <si>
    <t>4065454905697</t>
  </si>
  <si>
    <t>09001000106700101460</t>
  </si>
  <si>
    <t>388641-01  Puma Slipstream Invdr Mid Lux wht marsh 00 tenisice 46</t>
  </si>
  <si>
    <t>4065449841634</t>
  </si>
  <si>
    <t>09001000108700101400</t>
  </si>
  <si>
    <t>389876-01   Puma Cali Dream wht vine prl pink 00 tenisice 40</t>
  </si>
  <si>
    <t>4065452514709</t>
  </si>
  <si>
    <t>09001000104300101400</t>
  </si>
  <si>
    <t>384412-01  Puma Mayze Stack Lthr white 00 tenisice 40</t>
  </si>
  <si>
    <t>4065449687607</t>
  </si>
  <si>
    <t>09001000104300101380</t>
  </si>
  <si>
    <t>384412-01  Puma Mayze Stack Lthr white 00 tenisice 38</t>
  </si>
  <si>
    <t>4065449687577</t>
  </si>
  <si>
    <t>09001000107600101370</t>
  </si>
  <si>
    <t>384527-01 Puma Mayze Lthr white t gld 00 tenisice 37</t>
  </si>
  <si>
    <t>4064535924657</t>
  </si>
  <si>
    <t>09001000107600101385</t>
  </si>
  <si>
    <t>384527-01 Puma Mayze Lthr white t gld 00 tenisice 38,5</t>
  </si>
  <si>
    <t>4064535924688</t>
  </si>
  <si>
    <t>09001000110100101410</t>
  </si>
  <si>
    <t>384615-01  Puma Karmen L wht silver 00 tenisice 41</t>
  </si>
  <si>
    <t>4064536350820</t>
  </si>
  <si>
    <t>09001000110100101380</t>
  </si>
  <si>
    <t>384615-01  Puma Karmen L wht silver 00 tenisice 38</t>
  </si>
  <si>
    <t>4064536350776</t>
  </si>
  <si>
    <t>09001000111300101425</t>
  </si>
  <si>
    <t>393814-03  Puma RS-X Efekt Perf alpine sn wht 00 tenisice 42,5</t>
  </si>
  <si>
    <t>4099683225158</t>
  </si>
  <si>
    <t>09001000107200101405</t>
  </si>
  <si>
    <t>390133-01  Puma CA Pro Lux PRM blk gum 00 tenisice 40,5</t>
  </si>
  <si>
    <t>4065452785024</t>
  </si>
  <si>
    <t>09001000111300101450</t>
  </si>
  <si>
    <t>393814-03  Puma RS-X Efekt Perf alpine sn wht 00 tenisice 45</t>
  </si>
  <si>
    <t>4099683225196</t>
  </si>
  <si>
    <t>09001000109800101375</t>
  </si>
  <si>
    <t>393049-01   Puma Slipstream Selflove wht warm 00 tenisice 37,5</t>
  </si>
  <si>
    <t>4099683069479</t>
  </si>
  <si>
    <t>09001000109800101400</t>
  </si>
  <si>
    <t>393049-01   Puma Slipstream Selflove wht warm 00 tenisice 40</t>
  </si>
  <si>
    <t>4099683069516</t>
  </si>
  <si>
    <t>09001000107800101375</t>
  </si>
  <si>
    <t>387212-01  Puma Karmen Rebelle wht wht 00 tenisice 37,5</t>
  </si>
  <si>
    <t>4065449350228</t>
  </si>
  <si>
    <t>09001000107800101370</t>
  </si>
  <si>
    <t>387212-01  Puma Karmen Rebelle wht wht 00 tenisice 37</t>
  </si>
  <si>
    <t>4065449350211</t>
  </si>
  <si>
    <t>09001000103900101360</t>
  </si>
  <si>
    <t>383157-02  Puma Cali Dream Lth black 00 tenisice 36</t>
  </si>
  <si>
    <t>4064536011844</t>
  </si>
  <si>
    <t>09001000101000101045</t>
  </si>
  <si>
    <t>383114-01  PUMA SUEDE MAYU TWEAK ice fl wht nim cl 00 tenisice 4,5</t>
  </si>
  <si>
    <t>4064536347196</t>
  </si>
  <si>
    <t>09001000103900101370</t>
  </si>
  <si>
    <t>383157-02  Puma Cali Dream Lth black 00 tenisice 37</t>
  </si>
  <si>
    <t>4064536011851</t>
  </si>
  <si>
    <t>09001000103900101380</t>
  </si>
  <si>
    <t>383157-02  Puma Cali Dream Lth black 00 tenisice 38</t>
  </si>
  <si>
    <t>4064536011875</t>
  </si>
  <si>
    <t>09001000103900101390</t>
  </si>
  <si>
    <t>383157-02  Puma Cali Dream Lth black 00 tenisice 39</t>
  </si>
  <si>
    <t>4064536011899</t>
  </si>
  <si>
    <t>09001000107400101405</t>
  </si>
  <si>
    <t>384209-01 Puma Mayze Classic wht 00 tenisice 40,5</t>
  </si>
  <si>
    <t>4064533271074</t>
  </si>
  <si>
    <t>09001000109100101380</t>
  </si>
  <si>
    <t>387468-05  Puma Mayze Mix white 00 tenisice 38</t>
  </si>
  <si>
    <t>4065452800536</t>
  </si>
  <si>
    <t>09001000104300101370</t>
  </si>
  <si>
    <t>384412-01  Puma Mayze Stack Lthr white 00 tenisice 37</t>
  </si>
  <si>
    <t>4065449687553</t>
  </si>
  <si>
    <t>09001000107900101380</t>
  </si>
  <si>
    <t>387212-02  Puma Karmen Rebelle wht blk 00 tenisice 38</t>
  </si>
  <si>
    <t>4065449360982</t>
  </si>
  <si>
    <t>09001000108900101390</t>
  </si>
  <si>
    <t>390006-01   Puma Mayze Stack war wht dust tan 00 tenisice 39</t>
  </si>
  <si>
    <t>4065452715182</t>
  </si>
  <si>
    <t>09001000108800101410</t>
  </si>
  <si>
    <t>389923-02   Puma Cruise Rider wht pris 00 tenisice 41</t>
  </si>
  <si>
    <t>4065452581091</t>
  </si>
  <si>
    <t>09001000108900101380</t>
  </si>
  <si>
    <t>390006-01   Puma Mayze Stack war wht dust tan 00 tenisice 38</t>
  </si>
  <si>
    <t>4065452715250</t>
  </si>
  <si>
    <t>09001000108800101405</t>
  </si>
  <si>
    <t>389923-02   Puma Cruise Rider wht pris 00 tenisice 40,5</t>
  </si>
  <si>
    <t>4065452581046</t>
  </si>
  <si>
    <t>09001000108600101385</t>
  </si>
  <si>
    <t>389873-02   Puma Cali Dream wht prl pink 00 tenisice 38,5</t>
  </si>
  <si>
    <t>4065452508555</t>
  </si>
  <si>
    <t>09001000109400101375</t>
  </si>
  <si>
    <t>392103-01  Puma Mayze Stack Cord white pris 00 tenisice 37,5</t>
  </si>
  <si>
    <t>4065452733360</t>
  </si>
  <si>
    <t>09001000108700101380</t>
  </si>
  <si>
    <t>389876-01   Puma Cali Dream wht vine prl pink 00 tenisice 38</t>
  </si>
  <si>
    <t>4065452514693</t>
  </si>
  <si>
    <t>09001000108900101370</t>
  </si>
  <si>
    <t>390006-01   Puma Mayze Stack war wht dust tan 00 tenisice 37</t>
  </si>
  <si>
    <t>4065452715168</t>
  </si>
  <si>
    <t>09001000109600101375</t>
  </si>
  <si>
    <t>388549-11   Puma Slipstream wht apl cid 00 tenisice 37,5</t>
  </si>
  <si>
    <t>4099683276921</t>
  </si>
  <si>
    <t>09001000110100101375</t>
  </si>
  <si>
    <t>384615-01  Puma Karmen L wht silver 00 tenisice 37,5</t>
  </si>
  <si>
    <t>4064536350769</t>
  </si>
  <si>
    <t>09001000106800101425</t>
  </si>
  <si>
    <t>380810-01  Puma Caven wht grey viol 00 tenisice 42,5</t>
  </si>
  <si>
    <t>4063698526067</t>
  </si>
  <si>
    <t>09001000110300101380</t>
  </si>
  <si>
    <t>387468-10  Puma Mayze Mix wht myrt 00 tenisice 38</t>
  </si>
  <si>
    <t>4065454912589</t>
  </si>
  <si>
    <t>09001000109400101370</t>
  </si>
  <si>
    <t>392103-01  Puma Mayze Stack Cord white pris 00 tenisice 37</t>
  </si>
  <si>
    <t>4065452733353</t>
  </si>
  <si>
    <t>09001000110000101370</t>
  </si>
  <si>
    <t>384614-13  Puma Karmen alpine sn 00 tenisice 37</t>
  </si>
  <si>
    <t>4065454973481</t>
  </si>
  <si>
    <t>09001000109400101380</t>
  </si>
  <si>
    <t>392103-01  Puma Mayze Stack Cord white pris 00 tenisice 38</t>
  </si>
  <si>
    <t>4065452733254</t>
  </si>
  <si>
    <t>09001000107200101440</t>
  </si>
  <si>
    <t>390133-01  Puma CA Pro Lux PRM blk gum 00 tenisice 44</t>
  </si>
  <si>
    <t>4065452785079</t>
  </si>
  <si>
    <t>09001000107200101445</t>
  </si>
  <si>
    <t>390133-01  Puma CA Pro Lux PRM blk gum 00 tenisice 44,5</t>
  </si>
  <si>
    <t>4065452785086</t>
  </si>
  <si>
    <t>09001000108900101400</t>
  </si>
  <si>
    <t>390006-01   Puma Mayze Stack war wht dust tan 00 tenisice 40</t>
  </si>
  <si>
    <t>4065452715267</t>
  </si>
  <si>
    <t>09001000110000101375</t>
  </si>
  <si>
    <t>384614-13  Puma Karmen alpine sn 00 tenisice 37,5</t>
  </si>
  <si>
    <t>4065454973498</t>
  </si>
  <si>
    <t>09001000109100101410</t>
  </si>
  <si>
    <t>387468-05  Puma Mayze Mix white 00 tenisice 41</t>
  </si>
  <si>
    <t>4065452800628</t>
  </si>
  <si>
    <t>09001000109200101420</t>
  </si>
  <si>
    <t>389289-04  Puma Trinity white grey 00 tenisice 42</t>
  </si>
  <si>
    <t>4065452371487</t>
  </si>
  <si>
    <t>09001000109200101440</t>
  </si>
  <si>
    <t>389289-04  Puma Trinity white grey 00 tenisice 44</t>
  </si>
  <si>
    <t>4065452371517</t>
  </si>
  <si>
    <t>09001000109200101430</t>
  </si>
  <si>
    <t>389289-04  Puma Trinity white grey 00 tenisice 43</t>
  </si>
  <si>
    <t>4065452371500</t>
  </si>
  <si>
    <t>09001000109400101385</t>
  </si>
  <si>
    <t>392103-01  Puma Mayze Stack Cord white pris 00 tenisice 38,5</t>
  </si>
  <si>
    <t>4065452733261</t>
  </si>
  <si>
    <t>09001000109400101390</t>
  </si>
  <si>
    <t>392103-01  Puma Mayze Stack Cord white pris 00 tenisice 39</t>
  </si>
  <si>
    <t>4065452733278</t>
  </si>
  <si>
    <t>09001000109400101410</t>
  </si>
  <si>
    <t>392103-01  Puma Mayze Stack Cord white pris 00 tenisice 41</t>
  </si>
  <si>
    <t>4065452733308</t>
  </si>
  <si>
    <t>09001000108200101385</t>
  </si>
  <si>
    <t>389390-02  Puma Carina Street blk blk rs gld wht 00 tenisice 38,5</t>
  </si>
  <si>
    <t>4065452472924</t>
  </si>
  <si>
    <t>09001000108200101390</t>
  </si>
  <si>
    <t>389390-02  Puma Carina Street blk blk rs gld wht 00 tenisice 39</t>
  </si>
  <si>
    <t>4065452472900</t>
  </si>
  <si>
    <t>09001000108200101375</t>
  </si>
  <si>
    <t>389390-02  Puma Carina Street blk blk rs gld wht 00 tenisice 37,5</t>
  </si>
  <si>
    <t>4065452472931</t>
  </si>
  <si>
    <t>09001000108100101390</t>
  </si>
  <si>
    <t>389390-01  Puma Carina Street wht wht gld 00 tenisice 39</t>
  </si>
  <si>
    <t>4065452875183</t>
  </si>
  <si>
    <t>09001000109200101425</t>
  </si>
  <si>
    <t>389289-04  Puma Trinity white grey 00 tenisice 42,5</t>
  </si>
  <si>
    <t>4065452371494</t>
  </si>
  <si>
    <t>09001000108600101380</t>
  </si>
  <si>
    <t>389873-02   Puma Cali Dream wht prl pink 00 tenisice 38</t>
  </si>
  <si>
    <t>4065452508548</t>
  </si>
  <si>
    <t>09001000108700101375</t>
  </si>
  <si>
    <t>389876-01   Puma Cali Dream wht vine prl pink 00 tenisice 37,5</t>
  </si>
  <si>
    <t>4065452514754</t>
  </si>
  <si>
    <t>09001000108600101405</t>
  </si>
  <si>
    <t>389873-02   Puma Cali Dream wht prl pink 00 tenisice 40,5</t>
  </si>
  <si>
    <t>4065452508487</t>
  </si>
  <si>
    <t>09001000109300101380</t>
  </si>
  <si>
    <t>389390-05  Puma Carina Street rose dust 00 tenisice 38</t>
  </si>
  <si>
    <t>4065452638603</t>
  </si>
  <si>
    <t>09001000108200101400</t>
  </si>
  <si>
    <t>389390-02  Puma Carina Street blk blk rs gld wht 00 tenisice 40</t>
  </si>
  <si>
    <t>4065452472979</t>
  </si>
  <si>
    <t>09001000109300101405</t>
  </si>
  <si>
    <t>389390-05  Puma Carina Street rose dust 00 tenisice 40,5</t>
  </si>
  <si>
    <t>4065452638573</t>
  </si>
  <si>
    <t>09001000109200101460</t>
  </si>
  <si>
    <t>389289-04  Puma Trinity white grey 00 tenisice 46</t>
  </si>
  <si>
    <t>4065452371548</t>
  </si>
  <si>
    <t>09001000109200101450</t>
  </si>
  <si>
    <t>389289-04  Puma Trinity white grey 00 tenisice 45</t>
  </si>
  <si>
    <t>4065452371531</t>
  </si>
  <si>
    <t>09001000111400101380</t>
  </si>
  <si>
    <t>394443-01  Puma Tarrenz SB III JR blk shad grey 00 tenisice 38</t>
  </si>
  <si>
    <t>4099683152782</t>
  </si>
  <si>
    <t>09001000111400101360</t>
  </si>
  <si>
    <t>394443-01  Puma Tarrenz SB III JR blk shad grey 00 tenisice 36</t>
  </si>
  <si>
    <t>4099683152751</t>
  </si>
  <si>
    <t>09001000111300101445</t>
  </si>
  <si>
    <t>393814-03  Puma RS-X Efekt Perf alpine sn wht 00 tenisice 44,5</t>
  </si>
  <si>
    <t>4099683225189</t>
  </si>
  <si>
    <t>09001000111500101370</t>
  </si>
  <si>
    <t>394443-02  Puma Tarrenz SB III JR toas shad grey gld 00 tenisice 37</t>
  </si>
  <si>
    <t>4099683152690</t>
  </si>
  <si>
    <t>09001000111500101360</t>
  </si>
  <si>
    <t>394443-02  Puma Tarrenz SB III JR toas shad grey gld 00 tenisice 36</t>
  </si>
  <si>
    <t>4099683152683</t>
  </si>
  <si>
    <t>09001000111400101375</t>
  </si>
  <si>
    <t>394443-01  Puma Tarrenz SB III JR blk shad grey 00 tenisice 37,5</t>
  </si>
  <si>
    <t>4099683152775</t>
  </si>
  <si>
    <t>09001000106900101410</t>
  </si>
  <si>
    <t>380810-04  Puma Caven blk wht wht 00 tenisice 41</t>
  </si>
  <si>
    <t>4063698526807</t>
  </si>
  <si>
    <t>09001000110200101370</t>
  </si>
  <si>
    <t>387213-04  Puma Karmen Rebelle Mid wht lght sand 00 tenisice 37</t>
  </si>
  <si>
    <t>4065449516976</t>
  </si>
  <si>
    <t>09001000103800101370</t>
  </si>
  <si>
    <t>382829-04  Puma Mayze Chelsea Suede taffy 00 čizme 37</t>
  </si>
  <si>
    <t>4063699482409</t>
  </si>
  <si>
    <t>09001000106800101430</t>
  </si>
  <si>
    <t>380810-01  Puma Caven wht grey viol 00 tenisice 43</t>
  </si>
  <si>
    <t>4063698526074</t>
  </si>
  <si>
    <t>09001000101000101035</t>
  </si>
  <si>
    <t>383114-01  PUMA SUEDE MAYU TWEAK ice fl wht nim cl 00 tenisice 3,5</t>
  </si>
  <si>
    <t>4064536347172</t>
  </si>
  <si>
    <t>09001000108300101405</t>
  </si>
  <si>
    <t>388950-01   Puma Mayze sandal gran fros ivo 00 sandale 40,5</t>
  </si>
  <si>
    <t>4065452386986</t>
  </si>
  <si>
    <t>09001000108300101420</t>
  </si>
  <si>
    <t>388950-01   Puma Mayze sandal gran fros ivo 00 sandale 42</t>
  </si>
  <si>
    <t>4065452387020</t>
  </si>
  <si>
    <t>09001000108300101380</t>
  </si>
  <si>
    <t>388950-01   Puma Mayze sandal gran fros ivo 00 sandale 38</t>
  </si>
  <si>
    <t>4065452386931</t>
  </si>
  <si>
    <t>09001000108300101390</t>
  </si>
  <si>
    <t>388950-01   Puma Mayze sandal gran fros ivo 00 sandale 39</t>
  </si>
  <si>
    <t>4065452386962</t>
  </si>
  <si>
    <t>09001000108300101370</t>
  </si>
  <si>
    <t>388950-01   Puma Mayze sandal gran fros ivo 00 sandale 37</t>
  </si>
  <si>
    <t>4065452386917</t>
  </si>
  <si>
    <t>09001000102900101420</t>
  </si>
  <si>
    <t>374765-07  Puma Rebound Joy blk blk castlerock 00 tenisice 42</t>
  </si>
  <si>
    <t>4063697971431</t>
  </si>
  <si>
    <t>09001000100400101045</t>
  </si>
  <si>
    <t>380686-02  PUMA SUEDE MAYU blk wht 00 tenisice 4,5</t>
  </si>
  <si>
    <t>4063699515459</t>
  </si>
  <si>
    <t>09001000100400101050</t>
  </si>
  <si>
    <t>380686-02  PUMA SUEDE MAYU blk wht 00 tenisice 5</t>
  </si>
  <si>
    <t>4063699515466</t>
  </si>
  <si>
    <t>09001000100400101075</t>
  </si>
  <si>
    <t>380686-02  PUMA SUEDE MAYU blk wht 00 tenisice 7,5</t>
  </si>
  <si>
    <t>4063699515510</t>
  </si>
  <si>
    <t>09001000100400101040</t>
  </si>
  <si>
    <t>380686-02  PUMA SUEDE MAYU blk wht 00 tenisice 4</t>
  </si>
  <si>
    <t>4063699515442</t>
  </si>
  <si>
    <t>09001000101000101055</t>
  </si>
  <si>
    <t>383114-01  PUMA SUEDE MAYU TWEAK ice fl wht nim cl 00 tenisice 5,5</t>
  </si>
  <si>
    <t>4064536347219</t>
  </si>
  <si>
    <t>09001000107300101445</t>
  </si>
  <si>
    <t>391928-01  Puma RS-X Triple blk blk 00 tenisice 44,5</t>
  </si>
  <si>
    <t>4065452421120</t>
  </si>
  <si>
    <t>09001000104300101390</t>
  </si>
  <si>
    <t>384412-01  Puma Mayze Stack Lthr white 00 tenisice 39</t>
  </si>
  <si>
    <t>4065449687591</t>
  </si>
  <si>
    <t>09001000110200101380</t>
  </si>
  <si>
    <t>387213-04  Puma Karmen Rebelle Mid wht lght sand 00 tenisice 38</t>
  </si>
  <si>
    <t>4065449516990</t>
  </si>
  <si>
    <t>09001000110200101390</t>
  </si>
  <si>
    <t>387213-04  Puma Karmen Rebelle Mid wht lght sand 00 tenisice 39</t>
  </si>
  <si>
    <t>4065449517010</t>
  </si>
  <si>
    <t>09001000102900101430</t>
  </si>
  <si>
    <t>374765-07  Puma Rebound Joy blk blk castlerock 00 tenisice 43</t>
  </si>
  <si>
    <t>4063697971455</t>
  </si>
  <si>
    <t>09001000102900101440</t>
  </si>
  <si>
    <t>374765-07  Puma Rebound Joy blk blk castlerock 00 tenisice 44</t>
  </si>
  <si>
    <t>4063697971462</t>
  </si>
  <si>
    <t>09001000102900101460</t>
  </si>
  <si>
    <t>374765-07  Puma Rebound Joy blk blk castlerock 00 tenisice 46</t>
  </si>
  <si>
    <t>4063697971493</t>
  </si>
  <si>
    <t>09001000111100101390</t>
  </si>
  <si>
    <t>392337-01  Puma Carina Street Mid wht gld 00 tenisice 39</t>
  </si>
  <si>
    <t>4099683275665</t>
  </si>
  <si>
    <t>09001000106900101445</t>
  </si>
  <si>
    <t>380810-04  Puma Caven blk wht wht 00 tenisice 44,5</t>
  </si>
  <si>
    <t>4063698526852</t>
  </si>
  <si>
    <t>09001000103800101380</t>
  </si>
  <si>
    <t>382829-04  Puma Mayze Chelsea Suede taffy 00 čizme 38</t>
  </si>
  <si>
    <t>4063699482423</t>
  </si>
  <si>
    <t>09001000108700101385</t>
  </si>
  <si>
    <t>389876-01   Puma Cali Dream wht vine prl pink 00 tenisice 38,5</t>
  </si>
  <si>
    <t>4065452514778</t>
  </si>
  <si>
    <t>09001000108700101405</t>
  </si>
  <si>
    <t>389876-01   Puma Cali Dream wht vine prl pink 00 tenisice 40,5</t>
  </si>
  <si>
    <t>4065452514730</t>
  </si>
  <si>
    <t>09001000109400101405</t>
  </si>
  <si>
    <t>392103-01  Puma Mayze Stack Cord white pris 00 tenisice 40,5</t>
  </si>
  <si>
    <t>4065452733292</t>
  </si>
  <si>
    <t>09001000108900101410</t>
  </si>
  <si>
    <t>390006-01   Puma Mayze Stack war wht dust tan 00 tenisice 41</t>
  </si>
  <si>
    <t>4065452715199</t>
  </si>
  <si>
    <t>09001000108900101405</t>
  </si>
  <si>
    <t>390006-01   Puma Mayze Stack war wht dust tan 00 tenisice 40,5</t>
  </si>
  <si>
    <t>4065452715205</t>
  </si>
  <si>
    <t>09001000110600101430</t>
  </si>
  <si>
    <t>388549-10  Puma Slipstream wht gran 00 tenisice 43</t>
  </si>
  <si>
    <t>4099683278055</t>
  </si>
  <si>
    <t>09001000110600101445</t>
  </si>
  <si>
    <t>388549-10  Puma Slipstream wht gran 00 tenisice 44,5</t>
  </si>
  <si>
    <t>4099683278079</t>
  </si>
  <si>
    <t>09001000109600101405</t>
  </si>
  <si>
    <t>388549-11   Puma Slipstream wht apl cid 00 tenisice 40,5</t>
  </si>
  <si>
    <t>4099683276976</t>
  </si>
  <si>
    <t>09001000110600101440</t>
  </si>
  <si>
    <t>388549-10  Puma Slipstream wht gran 00 tenisice 44</t>
  </si>
  <si>
    <t>4099683278062</t>
  </si>
  <si>
    <t>09001000109900101385</t>
  </si>
  <si>
    <t>384363-15  Puma Mayze Stack wht sed grey 00 tenisice 38,5</t>
  </si>
  <si>
    <t>4065454823830</t>
  </si>
  <si>
    <t>09001000104300101410</t>
  </si>
  <si>
    <t>384412-01  Puma Mayze Stack Lthr white 00 tenisice 41</t>
  </si>
  <si>
    <t>4065449687621</t>
  </si>
  <si>
    <t>09001000109900101390</t>
  </si>
  <si>
    <t>384363-15  Puma Mayze Stack wht sed grey 00 tenisice 39</t>
  </si>
  <si>
    <t>4065454823847</t>
  </si>
  <si>
    <t>09001000109900101380</t>
  </si>
  <si>
    <t>384363-15  Puma Mayze Stack wht sed grey 00 tenisice 38</t>
  </si>
  <si>
    <t>4065454823823</t>
  </si>
  <si>
    <t>09001000109900101375</t>
  </si>
  <si>
    <t>384363-15  Puma Mayze Stack wht sed grey 00 tenisice 37,5</t>
  </si>
  <si>
    <t>4065454823816</t>
  </si>
  <si>
    <t>09001000101000101060</t>
  </si>
  <si>
    <t>383114-01  PUMA SUEDE MAYU TWEAK ice fl wht nim cl 00 tenisice 6</t>
  </si>
  <si>
    <t>4064536347226</t>
  </si>
  <si>
    <t>09001000101000101050</t>
  </si>
  <si>
    <t>383114-01  PUMA SUEDE MAYU TWEAK ice fl wht nim cl 00 tenisice 5</t>
  </si>
  <si>
    <t>4064536347202</t>
  </si>
  <si>
    <t>09001000109900101410</t>
  </si>
  <si>
    <t>384363-15  Puma Mayze Stack wht sed grey 00 tenisice 41</t>
  </si>
  <si>
    <t>4065454823878</t>
  </si>
  <si>
    <t>09001000109900101405</t>
  </si>
  <si>
    <t>384363-15  Puma Mayze Stack wht sed grey 00 tenisice 40,5</t>
  </si>
  <si>
    <t>4065454823861</t>
  </si>
  <si>
    <t>09001000107200101460</t>
  </si>
  <si>
    <t>390133-01  Puma CA Pro Lux PRM blk gum 00 tenisice 46</t>
  </si>
  <si>
    <t>4065452785109</t>
  </si>
  <si>
    <t>09001000101000101065</t>
  </si>
  <si>
    <t>383114-01  PUMA SUEDE MAYU TWEAK ice fl wht nim cl 00 tenisice 6,5</t>
  </si>
  <si>
    <t>4064536347233</t>
  </si>
  <si>
    <t>09001000101000101080</t>
  </si>
  <si>
    <t>383114-01  PUMA SUEDE MAYU TWEAK ice fl wht nim cl 00 tenisice 8</t>
  </si>
  <si>
    <t>4064536347264</t>
  </si>
  <si>
    <t>09001000104300101405</t>
  </si>
  <si>
    <t>384412-01  Puma Mayze Stack Lthr white 00 tenisice 40,5</t>
  </si>
  <si>
    <t>4065449687614</t>
  </si>
  <si>
    <t>09001000109900101400</t>
  </si>
  <si>
    <t>384363-15  Puma Mayze Stack wht sed grey 00 tenisice 40</t>
  </si>
  <si>
    <t>4065454823854</t>
  </si>
  <si>
    <t>09001000104300101385</t>
  </si>
  <si>
    <t>384412-01  Puma Mayze Stack Lthr white 00 tenisice 38,5</t>
  </si>
  <si>
    <t>4065449687584</t>
  </si>
  <si>
    <t>09001000109700101420</t>
  </si>
  <si>
    <t>390776-10   Puma RS-X Efekt PRM for ivor blk 00 tenisice 42</t>
  </si>
  <si>
    <t>4065454854216</t>
  </si>
  <si>
    <t>09001000104300101375</t>
  </si>
  <si>
    <t>384412-01  Puma Mayze Stack Lthr white 00 tenisice 37,5</t>
  </si>
  <si>
    <t>4065449687560</t>
  </si>
  <si>
    <t>09001000111300101420</t>
  </si>
  <si>
    <t>393814-03  Puma RS-X Efekt Perf alpine sn wht 00 tenisice 42</t>
  </si>
  <si>
    <t>4099683225141</t>
  </si>
  <si>
    <t>09001000111300101410</t>
  </si>
  <si>
    <t>393814-03  Puma RS-X Efekt Perf alpine sn wht 00 tenisice 41</t>
  </si>
  <si>
    <t>4099683225134</t>
  </si>
  <si>
    <t>09001000109100101405</t>
  </si>
  <si>
    <t>387468-05  Puma Mayze Mix white 00 tenisice 40,5</t>
  </si>
  <si>
    <t>4065452800611</t>
  </si>
  <si>
    <t>09001000108900101375</t>
  </si>
  <si>
    <t>390006-01   Puma Mayze Stack war wht dust tan 00 tenisice 37,5</t>
  </si>
  <si>
    <t>4065452715175</t>
  </si>
  <si>
    <t>09001000109100101400</t>
  </si>
  <si>
    <t>387468-05  Puma Mayze Mix white 00 tenisice 40</t>
  </si>
  <si>
    <t>4065452800598</t>
  </si>
  <si>
    <t>09001000107800101405</t>
  </si>
  <si>
    <t>387212-01  Puma Karmen Rebelle wht wht 00 tenisice 40,5</t>
  </si>
  <si>
    <t>4065449350273</t>
  </si>
  <si>
    <t>09001000107800101410</t>
  </si>
  <si>
    <t>387212-01  Puma Karmen Rebelle wht wht 00 tenisice 41</t>
  </si>
  <si>
    <t>4065449350280</t>
  </si>
  <si>
    <t>09001000110400101440</t>
  </si>
  <si>
    <t>387544-21  Puma Slipstream lth wht arc green 00 tenisice 44</t>
  </si>
  <si>
    <t>4099683266083</t>
  </si>
  <si>
    <t>09001000109000101425</t>
  </si>
  <si>
    <t>390025-01   Puma RS-X 3D blk harb mist 00 tenisice 42,5</t>
  </si>
  <si>
    <t>4065452815516</t>
  </si>
  <si>
    <t>09001000109100101370</t>
  </si>
  <si>
    <t>387468-05  Puma Mayze Mix white 00 tenisice 37</t>
  </si>
  <si>
    <t>4065452800499</t>
  </si>
  <si>
    <t>09001000103800101410</t>
  </si>
  <si>
    <t>382829-04  Puma Mayze Chelsea Suede taffy 00 čizme 41</t>
  </si>
  <si>
    <t>4063699482478</t>
  </si>
  <si>
    <t>09001000106900101430</t>
  </si>
  <si>
    <t>380810-04  Puma Caven blk wht wht 00 tenisice 43</t>
  </si>
  <si>
    <t>4063698526838</t>
  </si>
  <si>
    <t>09001000110300101410</t>
  </si>
  <si>
    <t>387468-10  Puma Mayze Mix wht myrt 00 tenisice 41</t>
  </si>
  <si>
    <t>4065454912633</t>
  </si>
  <si>
    <t>09001000110400101420</t>
  </si>
  <si>
    <t>387544-21  Puma Slipstream lth wht arc green 00 tenisice 42</t>
  </si>
  <si>
    <t>4099683266052</t>
  </si>
  <si>
    <t>09001000108800101370</t>
  </si>
  <si>
    <t>389923-02   Puma Cruise Rider wht pris 00 tenisice 37</t>
  </si>
  <si>
    <t>4065452581053</t>
  </si>
  <si>
    <t>09001000106900101420</t>
  </si>
  <si>
    <t>380810-04  Puma Caven blk wht wht 00 tenisice 42</t>
  </si>
  <si>
    <t>4063698526814</t>
  </si>
  <si>
    <t>09001000108000101385</t>
  </si>
  <si>
    <t>387212-04  Puma Karmen Rebelle blk wht 00 tenisice 38,5</t>
  </si>
  <si>
    <t>4065449384162</t>
  </si>
  <si>
    <t>09001000109900101370</t>
  </si>
  <si>
    <t>384363-15  Puma Mayze Stack wht sed grey 00 tenisice 37</t>
  </si>
  <si>
    <t>4065454823809</t>
  </si>
  <si>
    <t>09001000109400101400</t>
  </si>
  <si>
    <t>392103-01  Puma Mayze Stack Cord white pris 00 tenisice 40</t>
  </si>
  <si>
    <t>4065452733285</t>
  </si>
  <si>
    <t>09001000107300101425</t>
  </si>
  <si>
    <t>391928-01  Puma RS-X Triple blk blk 00 tenisice 42,5</t>
  </si>
  <si>
    <t>4065452421090</t>
  </si>
  <si>
    <t>09001000111300101460</t>
  </si>
  <si>
    <t>393814-03  Puma RS-X Efekt Perf alpine sn wht 00 tenisice 46</t>
  </si>
  <si>
    <t>4099683225202</t>
  </si>
  <si>
    <t>09001000110600101450</t>
  </si>
  <si>
    <t>388549-10  Puma Slipstream wht gran 00 tenisice 45</t>
  </si>
  <si>
    <t>4099683278086</t>
  </si>
  <si>
    <t>09001000110600101460</t>
  </si>
  <si>
    <t>388549-10  Puma Slipstream wht gran 00 tenisice 46</t>
  </si>
  <si>
    <t>4099683278093</t>
  </si>
  <si>
    <t>09001000107100101430</t>
  </si>
  <si>
    <t>389276-03  Puma CA Pro Glitch wht blk sh grey 00 tenisice 43</t>
  </si>
  <si>
    <t>4065452658397</t>
  </si>
  <si>
    <t>09001000107100101420</t>
  </si>
  <si>
    <t>389276-03  Puma CA Pro Glitch wht blk sh grey 00 tenisice 42</t>
  </si>
  <si>
    <t>4065452658366</t>
  </si>
  <si>
    <t>09001000106700101445</t>
  </si>
  <si>
    <t>388641-01  Puma Slipstream Invdr Mid Lux wht marsh 00 tenisice 44,5</t>
  </si>
  <si>
    <t>4065449841610</t>
  </si>
  <si>
    <t>09001000106700101450</t>
  </si>
  <si>
    <t>388641-01  Puma Slipstream Invdr Mid Lux wht marsh 00 tenisice 45</t>
  </si>
  <si>
    <t>4065449841627</t>
  </si>
  <si>
    <t>09001000110400101460</t>
  </si>
  <si>
    <t>387544-21  Puma Slipstream lth wht arc green 00 tenisice 46</t>
  </si>
  <si>
    <t>4099683266113</t>
  </si>
  <si>
    <t>09001000110400101425</t>
  </si>
  <si>
    <t>387544-21  Puma Slipstream lth wht arc green 00 tenisice 42,5</t>
  </si>
  <si>
    <t>4099683266069</t>
  </si>
  <si>
    <t>09001000110400101430</t>
  </si>
  <si>
    <t>387544-21  Puma Slipstream lth wht arc green 00 tenisice 43</t>
  </si>
  <si>
    <t>4099683266076</t>
  </si>
  <si>
    <t>09001000110400101450</t>
  </si>
  <si>
    <t>387544-21  Puma Slipstream lth wht arc green 00 tenisice 45</t>
  </si>
  <si>
    <t>4099683266106</t>
  </si>
  <si>
    <t>09001000110400101445</t>
  </si>
  <si>
    <t>387544-21  Puma Slipstream lth wht arc green 00 tenisice 44,5</t>
  </si>
  <si>
    <t>4099683266090</t>
  </si>
  <si>
    <t>09001000110400101410</t>
  </si>
  <si>
    <t>387544-21  Puma Slipstream lth wht arc green 00 tenisice 41</t>
  </si>
  <si>
    <t>4099683266045</t>
  </si>
  <si>
    <t>09001000108700101410</t>
  </si>
  <si>
    <t>389876-01   Puma Cali Dream wht vine prl pink 00 tenisice 41</t>
  </si>
  <si>
    <t>4065452514792</t>
  </si>
  <si>
    <t>09001000108700101390</t>
  </si>
  <si>
    <t>389876-01   Puma Cali Dream wht vine prl pink 00 tenisice 39</t>
  </si>
  <si>
    <t>4065452514716</t>
  </si>
  <si>
    <t>09001000106800101440</t>
  </si>
  <si>
    <t>380810-01  Puma Caven wht grey viol 00 tenisice 44</t>
  </si>
  <si>
    <t>4063698526081</t>
  </si>
  <si>
    <t>09001000106800101410</t>
  </si>
  <si>
    <t>380810-01  Puma Caven wht grey viol 00 tenisice 41</t>
  </si>
  <si>
    <t>4063698526043</t>
  </si>
  <si>
    <t>09001000106800101445</t>
  </si>
  <si>
    <t>380810-01  Puma Caven wht grey viol 00 tenisice 44,5</t>
  </si>
  <si>
    <t>4063698526098</t>
  </si>
  <si>
    <t>09001000107400101400</t>
  </si>
  <si>
    <t>384209-01 Puma Mayze Classic wht 00 tenisice 40</t>
  </si>
  <si>
    <t>4064533271067</t>
  </si>
  <si>
    <t>09001000111100101385</t>
  </si>
  <si>
    <t>392337-01  Puma Carina Street Mid wht gld 00 tenisice 38,5</t>
  </si>
  <si>
    <t>4099683275658</t>
  </si>
  <si>
    <t>09001000110300101375</t>
  </si>
  <si>
    <t>387468-10  Puma Mayze Mix wht myrt 00 tenisice 37,5</t>
  </si>
  <si>
    <t>4065454912572</t>
  </si>
  <si>
    <t>24901000000700101400</t>
  </si>
  <si>
    <t>AK001-02-2600 KAO Bamba nvy 00 tenisice 40</t>
  </si>
  <si>
    <t>8435711800021</t>
  </si>
  <si>
    <t>24901000000700101410</t>
  </si>
  <si>
    <t>AK001-02-2600 KAO Bamba nvy 00 tenisice 41</t>
  </si>
  <si>
    <t>8435711800038</t>
  </si>
  <si>
    <t>24901000000700101420</t>
  </si>
  <si>
    <t>AK001-02-2600 KAO Bamba nvy 00 tenisice 42</t>
  </si>
  <si>
    <t>8435711800045</t>
  </si>
  <si>
    <t>24901000000700101430</t>
  </si>
  <si>
    <t>AK001-02-2600 KAO Bamba nvy 00 tenisice 43</t>
  </si>
  <si>
    <t>8435711800052</t>
  </si>
  <si>
    <t>24901000000700101440</t>
  </si>
  <si>
    <t>AK001-02-2600 KAO Bamba nvy 00 tenisice 44</t>
  </si>
  <si>
    <t>8435711800069</t>
  </si>
  <si>
    <t>24901000000700101450</t>
  </si>
  <si>
    <t>AK001-02-2600 KAO Bamba nvy 00 tenisice 45</t>
  </si>
  <si>
    <t>8435711800076</t>
  </si>
  <si>
    <t>24901000001200101360</t>
  </si>
  <si>
    <t>AK001-02-2700 KAO Basket pale pink 00 tenisice 36</t>
  </si>
  <si>
    <t>8435711800106</t>
  </si>
  <si>
    <t>24901000001200101370</t>
  </si>
  <si>
    <t>AK001-02-2700 KAO Basket pale pink 00 tenisice 37</t>
  </si>
  <si>
    <t>8435711800113</t>
  </si>
  <si>
    <t>24901000001200101380</t>
  </si>
  <si>
    <t>AK001-02-2700 KAO Basket pale pink 00 tenisice 38</t>
  </si>
  <si>
    <t>8435711800120</t>
  </si>
  <si>
    <t>24901000001200101400</t>
  </si>
  <si>
    <t>AK001-02-2700 KAO Basket pale pink 00 tenisice 40</t>
  </si>
  <si>
    <t>8435711800144</t>
  </si>
  <si>
    <t>24901000001300101360</t>
  </si>
  <si>
    <t>AK001-03-2700 KAO Basket wht 00 tenisice 36</t>
  </si>
  <si>
    <t>8435711800250</t>
  </si>
  <si>
    <t>24901000001300101370</t>
  </si>
  <si>
    <t>AK001-03-2700 KAO Basket wht 00 tenisice 37</t>
  </si>
  <si>
    <t>8435711800267</t>
  </si>
  <si>
    <t>24901000001300101400</t>
  </si>
  <si>
    <t>AK001-03-2700 KAO Basket wht 00 tenisice 40</t>
  </si>
  <si>
    <t>8435711800298</t>
  </si>
  <si>
    <t>24901000001300101410</t>
  </si>
  <si>
    <t>AK001-03-2700 KAO Basket wht 00 tenisice 41</t>
  </si>
  <si>
    <t>8435711800304</t>
  </si>
  <si>
    <t>24901000000800101400</t>
  </si>
  <si>
    <t>AK002-02-2600 KAO Basket wht 00 tenisice 40</t>
  </si>
  <si>
    <t>8435711800328</t>
  </si>
  <si>
    <t>24901000000800101410</t>
  </si>
  <si>
    <t>AK002-02-2600 KAO Basket wht 00 tenisice 41</t>
  </si>
  <si>
    <t>8435711800335</t>
  </si>
  <si>
    <t>24901000000800101420</t>
  </si>
  <si>
    <t>AK002-02-2600 KAO Basket wht 00 tenisice 42</t>
  </si>
  <si>
    <t>8435711800342</t>
  </si>
  <si>
    <t>24901000000800101430</t>
  </si>
  <si>
    <t>AK002-02-2600 KAO Basket wht 00 tenisice 43</t>
  </si>
  <si>
    <t>8435711800359</t>
  </si>
  <si>
    <t>24901000000800101440</t>
  </si>
  <si>
    <t>AK002-02-2600 KAO Basket wht 00 tenisice 44</t>
  </si>
  <si>
    <t>8435711800366</t>
  </si>
  <si>
    <t>24901000000900101410</t>
  </si>
  <si>
    <t>AK002-03-2600 KAO Basket blk wht 00 tenisice 41</t>
  </si>
  <si>
    <t>8435711800410</t>
  </si>
  <si>
    <t>24901000000900101420</t>
  </si>
  <si>
    <t>AK002-03-2600 KAO Basket blk wht 00 tenisice 42</t>
  </si>
  <si>
    <t>8435711800427</t>
  </si>
  <si>
    <t>24901000000900101430</t>
  </si>
  <si>
    <t>AK002-03-2600 KAO Basket blk wht 00 tenisice 43</t>
  </si>
  <si>
    <t>8435711800434</t>
  </si>
  <si>
    <t>24901000000900101440</t>
  </si>
  <si>
    <t>AK002-03-2600 KAO Basket blk wht 00 tenisice 44</t>
  </si>
  <si>
    <t>8435711800441</t>
  </si>
  <si>
    <t>24901000000900101450</t>
  </si>
  <si>
    <t>AK002-03-2600 KAO Basket blk wht 00 tenisice 45</t>
  </si>
  <si>
    <t>8435711800458</t>
  </si>
  <si>
    <t>24901000001000101400</t>
  </si>
  <si>
    <t>AK003-03-2600 KAO Basket retro tan 00 tenisice 40</t>
  </si>
  <si>
    <t>8435711800489</t>
  </si>
  <si>
    <t>24901000001000101410</t>
  </si>
  <si>
    <t>AK003-03-2600 KAO Basket retro tan 00 tenisice 41</t>
  </si>
  <si>
    <t>8435711800496</t>
  </si>
  <si>
    <t>24901000001000101420</t>
  </si>
  <si>
    <t>AK003-03-2600 KAO Basket retro tan 00 tenisice 42</t>
  </si>
  <si>
    <t>8435711800502</t>
  </si>
  <si>
    <t>24901000001000101430</t>
  </si>
  <si>
    <t>AK003-03-2600 KAO Basket retro tan 00 tenisice 43</t>
  </si>
  <si>
    <t>8435711800519</t>
  </si>
  <si>
    <t>24901000001000101440</t>
  </si>
  <si>
    <t>AK003-03-2600 KAO Basket retro tan 00 tenisice 44</t>
  </si>
  <si>
    <t>8435711800526</t>
  </si>
  <si>
    <t>24901000001400101360</t>
  </si>
  <si>
    <t>AK005-02-2700 KAO Retro running tan 00 tenisice 36</t>
  </si>
  <si>
    <t>8435711800724</t>
  </si>
  <si>
    <t>24901000001400101370</t>
  </si>
  <si>
    <t>AK005-02-2700 KAO Retro running tan 00 tenisice 37</t>
  </si>
  <si>
    <t>8435711800731</t>
  </si>
  <si>
    <t>24901000001400101390</t>
  </si>
  <si>
    <t>AK005-02-2700 KAO Retro running tan 00 tenisice 39</t>
  </si>
  <si>
    <t>8435711800755</t>
  </si>
  <si>
    <t>24901000001400101400</t>
  </si>
  <si>
    <t>AK005-02-2700 KAO Retro running tan 00 tenisice 40</t>
  </si>
  <si>
    <t>8435711800762</t>
  </si>
  <si>
    <t>24901000001500101360</t>
  </si>
  <si>
    <t>AK005-03-2700 KAO Retro running off wht 00 tenisice 36</t>
  </si>
  <si>
    <t>8435711800793</t>
  </si>
  <si>
    <t>24901000001500101370</t>
  </si>
  <si>
    <t>AK005-03-2700 KAO Retro running off wht 00 tenisice 37</t>
  </si>
  <si>
    <t>8435711800809</t>
  </si>
  <si>
    <t>24901000001500101380</t>
  </si>
  <si>
    <t>AK005-03-2700 KAO Retro running off wht 00 tenisice 38</t>
  </si>
  <si>
    <t>8435711800816</t>
  </si>
  <si>
    <t>24901000001500101400</t>
  </si>
  <si>
    <t>AK005-03-2700 KAO Retro running off wht 00 tenisice 40</t>
  </si>
  <si>
    <t>8435711800830</t>
  </si>
  <si>
    <t>24901000001100101400</t>
  </si>
  <si>
    <t>AK006-03-2600 KAO Retro running nvy 00 tenisice 40</t>
  </si>
  <si>
    <t>8435711800861</t>
  </si>
  <si>
    <t>24901000001100101410</t>
  </si>
  <si>
    <t>AK006-03-2600 KAO Retro running nvy 00 tenisice 41</t>
  </si>
  <si>
    <t>8435711800878</t>
  </si>
  <si>
    <t>24901000001100101420</t>
  </si>
  <si>
    <t>AK006-03-2600 KAO Retro running nvy 00 tenisice 42</t>
  </si>
  <si>
    <t>8435711800885</t>
  </si>
  <si>
    <t>24901000001100101430</t>
  </si>
  <si>
    <t>AK006-03-2600 KAO Retro running nvy 00 tenisice 43</t>
  </si>
  <si>
    <t>8435711800892</t>
  </si>
  <si>
    <t>24901000000100101400</t>
  </si>
  <si>
    <t>AM001-01-2600 KAO Vancouver grn 00 tenisice 40</t>
  </si>
  <si>
    <t>8435711801103</t>
  </si>
  <si>
    <t>24901000000100101420</t>
  </si>
  <si>
    <t>AM001-01-2600 KAO Vancouver grn 00 tenisice 42</t>
  </si>
  <si>
    <t>8435711801127</t>
  </si>
  <si>
    <t>24901000000100101430</t>
  </si>
  <si>
    <t>AM001-01-2600 KAO Vancouver grn 00 tenisice 43</t>
  </si>
  <si>
    <t>8435711801134</t>
  </si>
  <si>
    <t>24901000000200101360</t>
  </si>
  <si>
    <t>AM001-01-2700 KAO Detroit grn 00 tenisice 36</t>
  </si>
  <si>
    <t>8435711801264</t>
  </si>
  <si>
    <t>24901000000200101370</t>
  </si>
  <si>
    <t>AM001-01-2700 KAO Detroit grn 00 tenisice 37</t>
  </si>
  <si>
    <t>8435711801271</t>
  </si>
  <si>
    <t>24901000000200101380</t>
  </si>
  <si>
    <t>AM001-01-2700 KAO Detroit grn 00 tenisice 38</t>
  </si>
  <si>
    <t>8435711801288</t>
  </si>
  <si>
    <t>24901000000200101390</t>
  </si>
  <si>
    <t>AM001-01-2700 KAO Detroit grn 00 tenisice 39</t>
  </si>
  <si>
    <t>8435711801295</t>
  </si>
  <si>
    <t>24901000000200101400</t>
  </si>
  <si>
    <t>AM001-01-2700 KAO Detroit grn 00 tenisice 40</t>
  </si>
  <si>
    <t>8435711801301</t>
  </si>
  <si>
    <t>24901000000300101400</t>
  </si>
  <si>
    <t>AM001-02-2600 KAO Vancouver ylw 00 tenisice 40</t>
  </si>
  <si>
    <t>8435711801189</t>
  </si>
  <si>
    <t>24901000000300101410</t>
  </si>
  <si>
    <t>AM001-02-2600 KAO Vancouver ylw 00 tenisice 41</t>
  </si>
  <si>
    <t>8435711801196</t>
  </si>
  <si>
    <t>24901000000300101420</t>
  </si>
  <si>
    <t>AM001-02-2600 KAO Vancouver ylw 00 tenisice 42</t>
  </si>
  <si>
    <t>8435711801202</t>
  </si>
  <si>
    <t>24901000000300101430</t>
  </si>
  <si>
    <t>AM001-02-2600 KAO Vancouver ylw 00 tenisice 43</t>
  </si>
  <si>
    <t>8435711801219</t>
  </si>
  <si>
    <t>24901000000400101400</t>
  </si>
  <si>
    <t>AM002-01-2600 KAO Boston wht ylw 00 tenisice 40</t>
  </si>
  <si>
    <t>8435711801400</t>
  </si>
  <si>
    <t>24901000000400101410</t>
  </si>
  <si>
    <t>AM002-01-2600 KAO Boston wht ylw 00 tenisice 41</t>
  </si>
  <si>
    <t>8435711801417</t>
  </si>
  <si>
    <t>24901000000400101420</t>
  </si>
  <si>
    <t>AM002-01-2600 KAO Boston wht ylw 00 tenisice 42</t>
  </si>
  <si>
    <t>8435711801424</t>
  </si>
  <si>
    <t>24901000000400101430</t>
  </si>
  <si>
    <t>AM002-01-2600 KAO Boston wht ylw 00 tenisice 43</t>
  </si>
  <si>
    <t>8435711801431</t>
  </si>
  <si>
    <t>24901000000400101440</t>
  </si>
  <si>
    <t>AM002-01-2600 KAO Boston wht ylw 00 tenisice 44</t>
  </si>
  <si>
    <t>8435711801448</t>
  </si>
  <si>
    <t>24901000000500101360</t>
  </si>
  <si>
    <t>AM002-01-2700 KAO Boston lgh blu wht 00 tenisice 36</t>
  </si>
  <si>
    <t>8435711801561</t>
  </si>
  <si>
    <t>24901000000500101370</t>
  </si>
  <si>
    <t>AM002-01-2700 KAO Boston lgh blu wht 00 tenisice 37</t>
  </si>
  <si>
    <t>8435711801578</t>
  </si>
  <si>
    <t>24901000000500101380</t>
  </si>
  <si>
    <t>AM002-01-2700 KAO Boston lgh blu wht 00 tenisice 38</t>
  </si>
  <si>
    <t>8435711801585</t>
  </si>
  <si>
    <t>24901000000500101390</t>
  </si>
  <si>
    <t>AM002-01-2700 KAO Boston lgh blu wht 00 tenisice 39</t>
  </si>
  <si>
    <t>8435711801592</t>
  </si>
  <si>
    <t>24901000000500101400</t>
  </si>
  <si>
    <t>AM002-01-2700 KAO Boston lgh blu wht 00 tenisice 40</t>
  </si>
  <si>
    <t>8435711801608</t>
  </si>
  <si>
    <t>24901000000600101400</t>
  </si>
  <si>
    <t>AM002-02-2600 KAO Boston grn 00 tenisice 40</t>
  </si>
  <si>
    <t>8435711801486</t>
  </si>
  <si>
    <t>24901000000600101410</t>
  </si>
  <si>
    <t>AM002-02-2600 KAO Boston grn 00 tenisice 41</t>
  </si>
  <si>
    <t>8435711801493</t>
  </si>
  <si>
    <t>24901000000600101420</t>
  </si>
  <si>
    <t>AM002-02-2600 KAO Boston grn 00 tenisice 42</t>
  </si>
  <si>
    <t>8435711801509</t>
  </si>
  <si>
    <t>24901000000600101430</t>
  </si>
  <si>
    <t>AM002-02-2600 KAO Boston grn 00 tenisice 43</t>
  </si>
  <si>
    <t>8435711801516</t>
  </si>
  <si>
    <t>24901000000600101450</t>
  </si>
  <si>
    <t>AM002-02-2600 KAO Boston grn 00 tenisice 45</t>
  </si>
  <si>
    <t>8435711801530</t>
  </si>
  <si>
    <t>24901000002100101400</t>
  </si>
  <si>
    <t>AN001-02-2600 KAO Boston High navy nature 00 tenisice 40</t>
  </si>
  <si>
    <t>8435711802391</t>
  </si>
  <si>
    <t>24901000002100101410</t>
  </si>
  <si>
    <t>AN001-02-2600 KAO Boston High navy nature 00 tenisice 41</t>
  </si>
  <si>
    <t>8435711802407</t>
  </si>
  <si>
    <t>24901000002100101420</t>
  </si>
  <si>
    <t>AN001-02-2600 KAO Boston High navy nature 00 tenisice 42</t>
  </si>
  <si>
    <t>8435711802414</t>
  </si>
  <si>
    <t>24901000002100101430</t>
  </si>
  <si>
    <t>AN001-02-2600 KAO Boston High navy nature 00 tenisice 43</t>
  </si>
  <si>
    <t>8435711802421</t>
  </si>
  <si>
    <t>24901000002100101440</t>
  </si>
  <si>
    <t>AN001-02-2600 KAO Boston High navy nature 00 tenisice 44</t>
  </si>
  <si>
    <t>8435711802438</t>
  </si>
  <si>
    <t>24901000002100101450</t>
  </si>
  <si>
    <t>AN001-02-2600 KAO Boston High navy nature 00 tenisice 45</t>
  </si>
  <si>
    <t>8435711802445</t>
  </si>
  <si>
    <t>24901000002200101400</t>
  </si>
  <si>
    <t>AN002-01-2600 KAO Boston black chocolate 00 tenisice 40</t>
  </si>
  <si>
    <t>8435711802315</t>
  </si>
  <si>
    <t>24901000002200101410</t>
  </si>
  <si>
    <t>AN002-01-2600 KAO Boston black chocolate 00 tenisice 41</t>
  </si>
  <si>
    <t>8435711802322</t>
  </si>
  <si>
    <t>24901000002200101420</t>
  </si>
  <si>
    <t>AN002-01-2600 KAO Boston black chocolate 00 tenisice 42</t>
  </si>
  <si>
    <t>8435711802339</t>
  </si>
  <si>
    <t>24901000002200101430</t>
  </si>
  <si>
    <t>AN002-01-2600 KAO Boston black chocolate 00 tenisice 43</t>
  </si>
  <si>
    <t>8435711802346</t>
  </si>
  <si>
    <t>24901000002200101450</t>
  </si>
  <si>
    <t>AN002-01-2600 KAO Boston black chocolate 00 tenisice 45</t>
  </si>
  <si>
    <t>8435711802360</t>
  </si>
  <si>
    <t>24901000001600101360</t>
  </si>
  <si>
    <t>AN002-01-2700 KAO Boston rose natur 00 tenisice 36</t>
  </si>
  <si>
    <t>8435711802704</t>
  </si>
  <si>
    <t>24901000002000101410</t>
  </si>
  <si>
    <t>AN002-02-2600 KAO Boston navy nature 00 tenisice 41</t>
  </si>
  <si>
    <t>8435711802483</t>
  </si>
  <si>
    <t>24901000002000101420</t>
  </si>
  <si>
    <t>AN002-02-2600 KAO Boston navy nature 00 tenisice 42</t>
  </si>
  <si>
    <t>8435711802490</t>
  </si>
  <si>
    <t>24901000002000101430</t>
  </si>
  <si>
    <t>AN002-02-2600 KAO Boston navy nature 00 tenisice 43</t>
  </si>
  <si>
    <t>8435711802506</t>
  </si>
  <si>
    <t>24901000002000101440</t>
  </si>
  <si>
    <t>AN002-02-2600 KAO Boston navy nature 00 tenisice 44</t>
  </si>
  <si>
    <t>8435711802513</t>
  </si>
  <si>
    <t>24901000002400101410</t>
  </si>
  <si>
    <t>AN002-03-2600 KAO Boston off white 00 tenisice 41</t>
  </si>
  <si>
    <t>8435711802858</t>
  </si>
  <si>
    <t>24901000002400101420</t>
  </si>
  <si>
    <t>AN002-03-2600 KAO Boston off white 00 tenisice 42</t>
  </si>
  <si>
    <t>8435711802865</t>
  </si>
  <si>
    <t>24901000002400101430</t>
  </si>
  <si>
    <t>AN002-03-2600 KAO Boston off white 00 tenisice 43</t>
  </si>
  <si>
    <t>8435711802872</t>
  </si>
  <si>
    <t>24901000002400101440</t>
  </si>
  <si>
    <t>AN002-03-2600 KAO Boston off white 00 tenisice 44</t>
  </si>
  <si>
    <t>8435711802889</t>
  </si>
  <si>
    <t>24901000002500101400</t>
  </si>
  <si>
    <t>AN002-04-2600 KAO Boston black 00 tenisice 40</t>
  </si>
  <si>
    <t>8435711802995</t>
  </si>
  <si>
    <t>24901000002500101410</t>
  </si>
  <si>
    <t>AN002-04-2600 KAO Boston black 00 tenisice 41</t>
  </si>
  <si>
    <t>8435711803008</t>
  </si>
  <si>
    <t>24901000002500101420</t>
  </si>
  <si>
    <t>AN002-04-2600 KAO Boston black 00 tenisice 42</t>
  </si>
  <si>
    <t>8435711803015</t>
  </si>
  <si>
    <t>24901000002500101430</t>
  </si>
  <si>
    <t>AN002-04-2600 KAO Boston black 00 tenisice 43</t>
  </si>
  <si>
    <t>8435711803022</t>
  </si>
  <si>
    <t>24901000002500101440</t>
  </si>
  <si>
    <t>AN002-04-2600 KAO Boston black 00 tenisice 44</t>
  </si>
  <si>
    <t>8435711803039</t>
  </si>
  <si>
    <t>24901000002500101450</t>
  </si>
  <si>
    <t>AN002-04-2600 KAO Boston black 00 tenisice 45</t>
  </si>
  <si>
    <t>8435711803046</t>
  </si>
  <si>
    <t>24901000001700101360</t>
  </si>
  <si>
    <t>AN003-01-2700 KAO Boston Bottie off white 00 tenisice 36</t>
  </si>
  <si>
    <t>8435711802926</t>
  </si>
  <si>
    <t>24901000001700101390</t>
  </si>
  <si>
    <t>AN003-01-2700 KAO Boston Bottie off white 00 tenisice 39</t>
  </si>
  <si>
    <t>8435711802957</t>
  </si>
  <si>
    <t>24901000002300101410</t>
  </si>
  <si>
    <t>AN003-03-2600 KAO Vancouver 99 black off white 00 tenisice 41</t>
  </si>
  <si>
    <t>8435711803305</t>
  </si>
  <si>
    <t>24901000002300101420</t>
  </si>
  <si>
    <t>AN003-03-2600 KAO Vancouver 99 black off white 00 tenisice 42</t>
  </si>
  <si>
    <t>8435711803312</t>
  </si>
  <si>
    <t>24901000001800101370</t>
  </si>
  <si>
    <t>AN004-01-2700 KAO Detroit Bcn casumer rose 00 tenisice 37</t>
  </si>
  <si>
    <t>8435711803237</t>
  </si>
  <si>
    <t>24901000001800101380</t>
  </si>
  <si>
    <t>AN004-01-2700 KAO Detroit Bcn casumer rose 00 tenisice 38</t>
  </si>
  <si>
    <t>8435711803244</t>
  </si>
  <si>
    <t>24901000001800101390</t>
  </si>
  <si>
    <t>AN004-01-2700 KAO Detroit Bcn casumer rose 00 tenisice 39</t>
  </si>
  <si>
    <t>8435711803251</t>
  </si>
  <si>
    <t>24901000001900101360</t>
  </si>
  <si>
    <t>AN004-02-2700 KAO Detroit 99 black 00 tenisice 36</t>
  </si>
  <si>
    <t>8435711803459</t>
  </si>
  <si>
    <t>24901000001900101370</t>
  </si>
  <si>
    <t>AN004-02-2700 KAO Detroit 99 black 00 tenisice 37</t>
  </si>
  <si>
    <t>8435711803466</t>
  </si>
  <si>
    <t>24901000001900101380</t>
  </si>
  <si>
    <t>AN004-02-2700 KAO Detroit 99 black 00 tenisice 38</t>
  </si>
  <si>
    <t>8435711803473</t>
  </si>
  <si>
    <t>24901000001900101400</t>
  </si>
  <si>
    <t>AN004-02-2700 KAO Detroit 99 black 00 tenisice 40</t>
  </si>
  <si>
    <t>8435711803497</t>
  </si>
  <si>
    <t>24901000002600101370</t>
  </si>
  <si>
    <t>AN004-03-2700 KAO Detroit 99 white blk 00 tenisice 37</t>
  </si>
  <si>
    <t>8435711803534</t>
  </si>
  <si>
    <t>24901000002600101380</t>
  </si>
  <si>
    <t>AN004-03-2700 KAO Detroit 99 white blk 00 tenisice 38</t>
  </si>
  <si>
    <t>8435711803541</t>
  </si>
  <si>
    <t>24901000002600101400</t>
  </si>
  <si>
    <t>AN004-03-2700 KAO Detroit 99 white blk 00 tenisice 40</t>
  </si>
  <si>
    <t>8435711803565</t>
  </si>
  <si>
    <t>24601000002700101240</t>
  </si>
  <si>
    <t>F30658 Scholl Dolphine jelly Pink 00 sandale 24</t>
  </si>
  <si>
    <t>8004373303357</t>
  </si>
  <si>
    <t>24601000002700101300</t>
  </si>
  <si>
    <t>F30658 Scholl Dolphine jelly Pink 00 sandale 30</t>
  </si>
  <si>
    <t>8004373303418</t>
  </si>
  <si>
    <t>24601000002700101280</t>
  </si>
  <si>
    <t>F30658 Scholl Dolphine jelly Pink 00 sandale 28</t>
  </si>
  <si>
    <t>8004373303395</t>
  </si>
  <si>
    <t>24601000003300101340</t>
  </si>
  <si>
    <t>F30648 Scholl Parrot Red 00 natikače 34</t>
  </si>
  <si>
    <t>8004373300066</t>
  </si>
  <si>
    <t>24601000002400301390</t>
  </si>
  <si>
    <t>F30034 Scholl Estelle Red 00 natikače 39</t>
  </si>
  <si>
    <t>8004373167744</t>
  </si>
  <si>
    <t>24601000002400301380</t>
  </si>
  <si>
    <t>F30034 Scholl Estelle Red 00 natikače 38</t>
  </si>
  <si>
    <t>8004373167737</t>
  </si>
  <si>
    <t>24601000002400301360</t>
  </si>
  <si>
    <t>F30034 Scholl Estelle Red 00 natikače 36</t>
  </si>
  <si>
    <t>8004373167713</t>
  </si>
  <si>
    <t>24601000002400201390</t>
  </si>
  <si>
    <t>F30034 Scholl Estelle Black 00 natikače 39</t>
  </si>
  <si>
    <t>8004373167584</t>
  </si>
  <si>
    <t>24601000002400201380</t>
  </si>
  <si>
    <t>F30034 Scholl Estelle Black 00 natikače 38</t>
  </si>
  <si>
    <t>8004373167577</t>
  </si>
  <si>
    <t>24601000002400201360</t>
  </si>
  <si>
    <t>F30034 Scholl Estelle Black 00 natikače 36</t>
  </si>
  <si>
    <t>8004373167553</t>
  </si>
  <si>
    <t>24601000002100101370</t>
  </si>
  <si>
    <t>F30628 Scholl Estelle Pink 00 natikače 37</t>
  </si>
  <si>
    <t>8004373294334</t>
  </si>
  <si>
    <t>24601000002100101380</t>
  </si>
  <si>
    <t>F30628 Scholl Estelle Pink 00 natikače 38</t>
  </si>
  <si>
    <t>8004373294341</t>
  </si>
  <si>
    <t>24601000002100201370</t>
  </si>
  <si>
    <t>F30628 Scholl Estelle Yellow 00 natikače 37</t>
  </si>
  <si>
    <t>8004373294495</t>
  </si>
  <si>
    <t>24601000002300101380</t>
  </si>
  <si>
    <t>F30633 Scholl Kathleen Rose Gold 00 natikače 38</t>
  </si>
  <si>
    <t>8004373295300</t>
  </si>
  <si>
    <t>24601000002300101360</t>
  </si>
  <si>
    <t>F30633 Scholl Kathleen Rose Gold 00 natikače 36</t>
  </si>
  <si>
    <t>8004373295287</t>
  </si>
  <si>
    <t>24601000002300201400</t>
  </si>
  <si>
    <t>F30633 Scholl Kathleen Black 00 natikače 40</t>
  </si>
  <si>
    <t>8004373295409</t>
  </si>
  <si>
    <t>24601000002300201390</t>
  </si>
  <si>
    <t>F30633 Scholl Kathleen Black 00 natikače 39</t>
  </si>
  <si>
    <t>8004373295393</t>
  </si>
  <si>
    <t>24601000002300201370</t>
  </si>
  <si>
    <t>F30633 Scholl Kathleen Black 00 natikače 37</t>
  </si>
  <si>
    <t>8004373295379</t>
  </si>
  <si>
    <t>24601000002100201360</t>
  </si>
  <si>
    <t>F30628 Scholl Estelle Yellow 00 natikače 36</t>
  </si>
  <si>
    <t>8004373294488</t>
  </si>
  <si>
    <t>24601000002100101360</t>
  </si>
  <si>
    <t>F30628 Scholl Estelle Pink 00 natikače 36</t>
  </si>
  <si>
    <t>8004373294327</t>
  </si>
  <si>
    <t>24601000002400401400</t>
  </si>
  <si>
    <t>F30034 Scholl Estelle Khaki 00 natikače 40</t>
  </si>
  <si>
    <t>8004373167911</t>
  </si>
  <si>
    <t>24601000002400101390</t>
  </si>
  <si>
    <t>F30034 Scholl Estelle Lilac 00 natikače 39</t>
  </si>
  <si>
    <t>8004373167423</t>
  </si>
  <si>
    <t>24601000002400201370</t>
  </si>
  <si>
    <t>F30034 Scholl Estelle Black 00 natikače 37</t>
  </si>
  <si>
    <t>8004373167560</t>
  </si>
  <si>
    <t>24601000002400301410</t>
  </si>
  <si>
    <t>F30034 Scholl Estelle Red 00 natikače 41</t>
  </si>
  <si>
    <t>8004373167768</t>
  </si>
  <si>
    <t>24601000002400101360</t>
  </si>
  <si>
    <t>F30034 Scholl Estelle Lilac 00 natikače 36</t>
  </si>
  <si>
    <t>8004373167393</t>
  </si>
  <si>
    <t>24601000002400101400</t>
  </si>
  <si>
    <t>F30034 Scholl Estelle Lilac 00 natikače 40</t>
  </si>
  <si>
    <t>8004373167430</t>
  </si>
  <si>
    <t>24601000002700101270</t>
  </si>
  <si>
    <t>F30658 Scholl Dolphine jelly Pink 00 sandale 27</t>
  </si>
  <si>
    <t>8004373303388</t>
  </si>
  <si>
    <t>24601000003300101320</t>
  </si>
  <si>
    <t>F30648 Scholl Parrot Red 00 natikače 32</t>
  </si>
  <si>
    <t>8004373300042</t>
  </si>
  <si>
    <t>24601000002400301400</t>
  </si>
  <si>
    <t>F30034 Scholl Estelle Red 00 natikače 40</t>
  </si>
  <si>
    <t>8004373167751</t>
  </si>
  <si>
    <t>24601000002400301370</t>
  </si>
  <si>
    <t>F30034 Scholl Estelle Red 00 natikače 37</t>
  </si>
  <si>
    <t>8004373167720</t>
  </si>
  <si>
    <t>24601000002400101380</t>
  </si>
  <si>
    <t>F30034 Scholl Estelle Lilac 00 natikače 38</t>
  </si>
  <si>
    <t>8004373167416</t>
  </si>
  <si>
    <t>24601000002400401360</t>
  </si>
  <si>
    <t>F30034 Scholl Estelle Khaki 00 natikače 36</t>
  </si>
  <si>
    <t>8004373167874</t>
  </si>
  <si>
    <t>24601000002100201380</t>
  </si>
  <si>
    <t>F30628 Scholl Estelle Yellow 00 natikače 38</t>
  </si>
  <si>
    <t>8004373294501</t>
  </si>
  <si>
    <t>24601000002300201380</t>
  </si>
  <si>
    <t>F30633 Scholl Kathleen Black 00 natikače 38</t>
  </si>
  <si>
    <t>8004373295386</t>
  </si>
  <si>
    <t>24601000002300201360</t>
  </si>
  <si>
    <t>F30633 Scholl Kathleen Black 00 natikače 36</t>
  </si>
  <si>
    <t>8004373295362</t>
  </si>
  <si>
    <t>24601000001100201420</t>
  </si>
  <si>
    <t>F27454 Scholl Bahia Flip-Flop Eva-W lime green 00 natikače 42</t>
  </si>
  <si>
    <t>8004373137747</t>
  </si>
  <si>
    <t>24601000001000201380</t>
  </si>
  <si>
    <t>F26924 Scholl Bahia Eva lime green 00 natikače 38</t>
  </si>
  <si>
    <t>8004373131868</t>
  </si>
  <si>
    <t>24601000001000201370</t>
  </si>
  <si>
    <t>F26924 Scholl Bahia Eva lime green 00 natikače 37</t>
  </si>
  <si>
    <t>8004373131851</t>
  </si>
  <si>
    <t>24601000001100201370</t>
  </si>
  <si>
    <t>F27454 Scholl Bahia Flip-Flop Eva-W lime green 00 natikače 37</t>
  </si>
  <si>
    <t>8004373137693</t>
  </si>
  <si>
    <t>24601000001100201390</t>
  </si>
  <si>
    <t>F27454 Scholl Bahia Flip-Flop Eva-W lime green 00 natikače 39</t>
  </si>
  <si>
    <t>8004373137716</t>
  </si>
  <si>
    <t>24601000002500101360</t>
  </si>
  <si>
    <t>F30043 Scholl Josephine Lilac 00 natikače 36</t>
  </si>
  <si>
    <t>8004373170836</t>
  </si>
  <si>
    <t>24601000002500101400</t>
  </si>
  <si>
    <t>F30043 Scholl Josephine Lilac 00 natikače 40</t>
  </si>
  <si>
    <t>8004373170874</t>
  </si>
  <si>
    <t>24601000002200101360</t>
  </si>
  <si>
    <t>F30631 Scholl Noelle Rose Gold 00 natikače 36</t>
  </si>
  <si>
    <t>8004373294969</t>
  </si>
  <si>
    <t>24601000002000201380</t>
  </si>
  <si>
    <t>F30627 Scholl Josephine Pink 00 natikače 38</t>
  </si>
  <si>
    <t>8004373294181</t>
  </si>
  <si>
    <t>24601000001100301370</t>
  </si>
  <si>
    <t>F27454 Scholl Bahia Flip-Flop Eva-W navy blue 00 natikače 37</t>
  </si>
  <si>
    <t>8004373040092</t>
  </si>
  <si>
    <t>24601000003300301350</t>
  </si>
  <si>
    <t>F30648 Scholl Parrot Yellow 00 natikače 35</t>
  </si>
  <si>
    <t>8004373302749</t>
  </si>
  <si>
    <t>24601000003300101310</t>
  </si>
  <si>
    <t>F30648 Scholl Parrot Red 00 natikače 31</t>
  </si>
  <si>
    <t>8004373300035</t>
  </si>
  <si>
    <t>24601000002700101290</t>
  </si>
  <si>
    <t>F30658 Scholl Dolphine jelly Pink 00 sandale 29</t>
  </si>
  <si>
    <t>8004373303401</t>
  </si>
  <si>
    <t>24601000002700201260</t>
  </si>
  <si>
    <t>F30658 Scholl Dolphine jelly Gold 00 sandale 26</t>
  </si>
  <si>
    <t>8004373303494</t>
  </si>
  <si>
    <t>24601000003300101330</t>
  </si>
  <si>
    <t>F30648 Scholl Parrot Red 00 natikače 33</t>
  </si>
  <si>
    <t>8004373300059</t>
  </si>
  <si>
    <t>24601000002700201280</t>
  </si>
  <si>
    <t>F30658 Scholl Dolphine jelly Gold 00 sandale 28</t>
  </si>
  <si>
    <t>8004373303517</t>
  </si>
  <si>
    <t>18201000011600101390</t>
  </si>
  <si>
    <t>12909 TBL 6 INCH LACE UP WP wheat nubuck 00 gležnjače 39</t>
  </si>
  <si>
    <t>761020879891</t>
  </si>
  <si>
    <t>18201000011600101380</t>
  </si>
  <si>
    <t>12909 TBL 6 INCH LACE UP WP wheat nubuck 00 gležnjače 38</t>
  </si>
  <si>
    <t>761020879884</t>
  </si>
  <si>
    <t>18201000016800101375</t>
  </si>
  <si>
    <t>12907 TBL 6 INCH LACE UP WP blk nubuck 00 gležnjače 37,5</t>
  </si>
  <si>
    <t>761020879655</t>
  </si>
  <si>
    <t>18201000011600101375</t>
  </si>
  <si>
    <t>12909 TBL 6 INCH LACE UP WP wheat nubuck 00 gležnjače 37,5</t>
  </si>
  <si>
    <t>761020879877</t>
  </si>
  <si>
    <t>18201000016800101395</t>
  </si>
  <si>
    <t>12907 TBL 6 INCH LACE UP WP blk nubuck 00 gležnjače 39,5</t>
  </si>
  <si>
    <t>885778383957</t>
  </si>
  <si>
    <t>18201000020300101410</t>
  </si>
  <si>
    <t>10073 TBL 6 INCH LACE UP WP blk nubuck 00 gležnjače 41</t>
  </si>
  <si>
    <t>906995301</t>
  </si>
  <si>
    <t>18201000016800101400</t>
  </si>
  <si>
    <t>12907 TBL 6 INCH LACE UP WP blk nubuck 00 gležnjače 40</t>
  </si>
  <si>
    <t>885778383964</t>
  </si>
  <si>
    <t>18201000016800101380</t>
  </si>
  <si>
    <t>12907 TBL 6 INCH LACE UP WP blk nubuck 00 gležnjače 38</t>
  </si>
  <si>
    <t>761020879648</t>
  </si>
  <si>
    <t>18201000016800101390</t>
  </si>
  <si>
    <t>12907 TBL 6 INCH LACE UP WP blk nubuck 00 gležnjače 39</t>
  </si>
  <si>
    <t>761020879907</t>
  </si>
  <si>
    <t>18201000020300101460</t>
  </si>
  <si>
    <t>10073 TBL 6 INCH LACE UP WP blk nubuck 00 gležnjače 46</t>
  </si>
  <si>
    <t>906995394</t>
  </si>
  <si>
    <t>18201000020800101390</t>
  </si>
  <si>
    <t>A5RH5 TBL 6 INCH LACE UP WP black nubuck 00 gležnjače 39</t>
  </si>
  <si>
    <t>196013845391</t>
  </si>
  <si>
    <t>18201000020800101380</t>
  </si>
  <si>
    <t>A5RH5 TBL 6 INCH LACE UP WP black nubuck 00 gležnjače 38</t>
  </si>
  <si>
    <t>196013845247</t>
  </si>
  <si>
    <t>18201000020800101395</t>
  </si>
  <si>
    <t>A5RH5 TBL 6 INCH LACE UP WP black nubuck 00 gležnjače 39,5</t>
  </si>
  <si>
    <t>196013845513</t>
  </si>
  <si>
    <t>18201000020700101460</t>
  </si>
  <si>
    <t>A65EV TBL MID LACE UP WP SNEAKER black mesh 00 gležnjače 46</t>
  </si>
  <si>
    <t>196012847037</t>
  </si>
  <si>
    <t>18201000011600101400</t>
  </si>
  <si>
    <t>12909 TBL 6 INCH LACE UP WP wheat nubuck 00 gležnjače 40</t>
  </si>
  <si>
    <t>885778899861</t>
  </si>
  <si>
    <t>18201000020700101410</t>
  </si>
  <si>
    <t>A65EV TBL MID LACE UP WP SNEAKER black mesh 00 gležnjače 41</t>
  </si>
  <si>
    <t>196012846207</t>
  </si>
  <si>
    <t>18201000020800101410</t>
  </si>
  <si>
    <t>A5RH5 TBL 6 INCH LACE UP WP black nubuck 00 gležnjače 41</t>
  </si>
  <si>
    <t>196013845759</t>
  </si>
  <si>
    <t>24601000003300301340</t>
  </si>
  <si>
    <t>F30648 Scholl Parrot Yellow 00 natikače 34</t>
  </si>
  <si>
    <t>8004373300288</t>
  </si>
  <si>
    <t>24601000003300201300</t>
  </si>
  <si>
    <t>F30648 Scholl Parrot Blue 00 natikače 30</t>
  </si>
  <si>
    <t>8004373300134</t>
  </si>
  <si>
    <t>24601000003300201340</t>
  </si>
  <si>
    <t>F30648 Scholl Parrot Blue 00 natikače 34</t>
  </si>
  <si>
    <t>8004373300172</t>
  </si>
  <si>
    <t>24601000003300201330</t>
  </si>
  <si>
    <t>F30648 Scholl Parrot Blue 00 natikače 33</t>
  </si>
  <si>
    <t>8004373300165</t>
  </si>
  <si>
    <t>24601000003300201310</t>
  </si>
  <si>
    <t>F30648 Scholl Parrot Blue 00 natikače 31</t>
  </si>
  <si>
    <t>8004373300141</t>
  </si>
  <si>
    <t>24601000002700201310</t>
  </si>
  <si>
    <t>F30658 Scholl Dolphine jelly Gold 00 sandale 31</t>
  </si>
  <si>
    <t>8004373303548</t>
  </si>
  <si>
    <t>24601000002700201270</t>
  </si>
  <si>
    <t>F30658 Scholl Dolphine jelly Gold 00 sandale 27</t>
  </si>
  <si>
    <t>8004373303500</t>
  </si>
  <si>
    <t>24601000002700201250</t>
  </si>
  <si>
    <t>F30658 Scholl Dolphine jelly Gold 00 sandale 25</t>
  </si>
  <si>
    <t>8004373303487</t>
  </si>
  <si>
    <t>24601000002700201290</t>
  </si>
  <si>
    <t>F30658 Scholl Dolphine jelly Gold 00 sandale 29</t>
  </si>
  <si>
    <t>8004373303524</t>
  </si>
  <si>
    <t>24601000002700201300</t>
  </si>
  <si>
    <t>F30658 Scholl Dolphine jelly Gold 00 sandale 30</t>
  </si>
  <si>
    <t>8004373303531</t>
  </si>
  <si>
    <t>24601000003300301320</t>
  </si>
  <si>
    <t>F30648 Scholl Parrot Yellow 00 natikače 32</t>
  </si>
  <si>
    <t>8004373300264</t>
  </si>
  <si>
    <t>24601000003300301330</t>
  </si>
  <si>
    <t>F30648 Scholl Parrot Yellow 00 natikače 33</t>
  </si>
  <si>
    <t>8004373300271</t>
  </si>
  <si>
    <t>24601000003300301300</t>
  </si>
  <si>
    <t>F30648 Scholl Parrot Yellow 00 natikače 30</t>
  </si>
  <si>
    <t>8004373300240</t>
  </si>
  <si>
    <t>24601000003300301310</t>
  </si>
  <si>
    <t>F30648 Scholl Parrot Yellow 00 natikače 31</t>
  </si>
  <si>
    <t>8004373300257</t>
  </si>
  <si>
    <t>24601000001900201370</t>
  </si>
  <si>
    <t>F30613 Scholl Beatriz White 00 natikače 37</t>
  </si>
  <si>
    <t>8004373291531</t>
  </si>
  <si>
    <t>24601000001100301360</t>
  </si>
  <si>
    <t>F27454 Scholl Bahia Flip-Flop Eva-W navy blue 00 natikače 36</t>
  </si>
  <si>
    <t>8004373040085</t>
  </si>
  <si>
    <t>24601000001900201380</t>
  </si>
  <si>
    <t>F30613 Scholl Beatriz White 00 natikače 38</t>
  </si>
  <si>
    <t>8004373291548</t>
  </si>
  <si>
    <t>24601000001100101420</t>
  </si>
  <si>
    <t>F27454 Scholl Bahia Flip-Flop Eva-W lilac 00 natikače 42</t>
  </si>
  <si>
    <t>8004373137662</t>
  </si>
  <si>
    <t>24601000001100301380</t>
  </si>
  <si>
    <t>F27454 Scholl Bahia Flip-Flop Eva-W navy blue 00 natikače 38</t>
  </si>
  <si>
    <t>8004373040108</t>
  </si>
  <si>
    <t>18201000011600101370</t>
  </si>
  <si>
    <t>12909 TBL 6 INCH LACE UP WP wheat nubuck 00 gležnjače 37</t>
  </si>
  <si>
    <t>761020879860</t>
  </si>
  <si>
    <t>18201000011600101395</t>
  </si>
  <si>
    <t>12909 TBL 6 INCH LACE UP WP wheat nubuck 00 gležnjače 39,5</t>
  </si>
  <si>
    <t>885778899854</t>
  </si>
  <si>
    <t>18201000020700101420</t>
  </si>
  <si>
    <t>A65EV TBL MID LACE UP WP SNEAKER black mesh 00 gležnjače 42</t>
  </si>
  <si>
    <t>196012846221</t>
  </si>
  <si>
    <t>18201000021000101400</t>
  </si>
  <si>
    <t>A64GW TBL 6 INCH LACE UP WP bright blue nubuck 00 gležnjače 40</t>
  </si>
  <si>
    <t>196246800327</t>
  </si>
  <si>
    <t>18201000021000101380</t>
  </si>
  <si>
    <t>A64GW TBL 6 INCH LACE UP WP bright blue nubuck 00 gležnjače 38</t>
  </si>
  <si>
    <t>196246800044</t>
  </si>
  <si>
    <t>18201000021000101390</t>
  </si>
  <si>
    <t>A64GW TBL 6 INCH LACE UP WP bright blue nubuck 00 gležnjače 39</t>
  </si>
  <si>
    <t>196246800129</t>
  </si>
  <si>
    <t>18201000021000101395</t>
  </si>
  <si>
    <t>A64GW TBL 6 INCH LACE UP WP bright blue nubuck 00 gležnjače 39,5</t>
  </si>
  <si>
    <t>196246800228</t>
  </si>
  <si>
    <t>18201000021000101370</t>
  </si>
  <si>
    <t>A64GW TBL 6 INCH LACE UP WP bright blue nubuck 00 gležnjače 37</t>
  </si>
  <si>
    <t>196013899868</t>
  </si>
  <si>
    <t>18201000021000101375</t>
  </si>
  <si>
    <t>A64GW TBL 6 INCH LACE UP WP bright blue nubuck 00 gležnjače 37,5</t>
  </si>
  <si>
    <t>196013899950</t>
  </si>
  <si>
    <t>18201000020400101420</t>
  </si>
  <si>
    <t>10061 TBL 6 INCH LACE UP WP wheat nubuck 00 gležnjače 42</t>
  </si>
  <si>
    <t>906086610</t>
  </si>
  <si>
    <t>18201000020300101440</t>
  </si>
  <si>
    <t>10073 TBL 6 INCH LACE UP WP blk nubuck 00 gležnjače 44</t>
  </si>
  <si>
    <t>906995356</t>
  </si>
  <si>
    <t>24601000002000101360</t>
  </si>
  <si>
    <t>F30627 Scholl Josephine Yellow 00 natikače 36</t>
  </si>
  <si>
    <t>8004373294082</t>
  </si>
  <si>
    <t>24601000001100301400</t>
  </si>
  <si>
    <t>F27454 Scholl Bahia Flip-Flop Eva-W navy blue 00 natikače 40</t>
  </si>
  <si>
    <t>8004373040122</t>
  </si>
  <si>
    <t>24601000002800301360</t>
  </si>
  <si>
    <t>F30587 Scholl Ambre Light Grey 00 natikače 36</t>
  </si>
  <si>
    <t>8004373285721</t>
  </si>
  <si>
    <t>24601000001100301420</t>
  </si>
  <si>
    <t>F27454 Scholl Bahia Flip-Flop Eva-W navy blue 00 natikače 42</t>
  </si>
  <si>
    <t>8004373040146</t>
  </si>
  <si>
    <t>24601000003200101420</t>
  </si>
  <si>
    <t>F30082 Scholl Olivier Black 00 natikače 42</t>
  </si>
  <si>
    <t>8004373185236</t>
  </si>
  <si>
    <t>18201000020400101450</t>
  </si>
  <si>
    <t>10061 TBL 6 INCH LACE UP WP wheat nubuck 00 gležnjače 45</t>
  </si>
  <si>
    <t>906404797</t>
  </si>
  <si>
    <t>18201000020300101420</t>
  </si>
  <si>
    <t>10073 TBL 6 INCH LACE UP WP blk nubuck 00 gležnjače 42</t>
  </si>
  <si>
    <t>906995325</t>
  </si>
  <si>
    <t>18201000020800101375</t>
  </si>
  <si>
    <t>A5RH5 TBL 6 INCH LACE UP WP black nubuck 00 gležnjače 37,5</t>
  </si>
  <si>
    <t>196013844929</t>
  </si>
  <si>
    <t>18201000020800101400</t>
  </si>
  <si>
    <t>A5RH5 TBL 6 INCH LACE UP WP black nubuck 00 gležnjače 40</t>
  </si>
  <si>
    <t>196013845636</t>
  </si>
  <si>
    <t>18201000020500101440</t>
  </si>
  <si>
    <t>A67JC TBL MID LACE UP WP HIKING wheat nubuck 00 gležnjače 44</t>
  </si>
  <si>
    <t>196012801459</t>
  </si>
  <si>
    <t>24601000002200101380</t>
  </si>
  <si>
    <t>F30631 Scholl Noelle Rose Gold 00 natikače 38</t>
  </si>
  <si>
    <t>8004373294983</t>
  </si>
  <si>
    <t>24601000002200201370</t>
  </si>
  <si>
    <t>F30631 Scholl Noelle Black 00 natikače 37</t>
  </si>
  <si>
    <t>8004373295058</t>
  </si>
  <si>
    <t>24601000002200101400</t>
  </si>
  <si>
    <t>F30631 Scholl Noelle Rose Gold 00 natikače 40</t>
  </si>
  <si>
    <t>8004373295003</t>
  </si>
  <si>
    <t>24601000001100201380</t>
  </si>
  <si>
    <t>F27454 Scholl Bahia Flip-Flop Eva-W lime green 00 natikače 38</t>
  </si>
  <si>
    <t>8004373137709</t>
  </si>
  <si>
    <t>24601000001100201360</t>
  </si>
  <si>
    <t>F27454 Scholl Bahia Flip-Flop Eva-W lime green 00 natikače 36</t>
  </si>
  <si>
    <t>8004373137686</t>
  </si>
  <si>
    <t>24601000001100201400</t>
  </si>
  <si>
    <t>F27454 Scholl Bahia Flip-Flop Eva-W lime green 00 natikače 40</t>
  </si>
  <si>
    <t>8004373137723</t>
  </si>
  <si>
    <t>24601000001100301390</t>
  </si>
  <si>
    <t>F27454 Scholl Bahia Flip-Flop Eva-W navy blue 00 natikače 39</t>
  </si>
  <si>
    <t>8004373040115</t>
  </si>
  <si>
    <t>24601000000900101370</t>
  </si>
  <si>
    <t>F304231065 Scholl Estelle White 00 natikače 37</t>
  </si>
  <si>
    <t>8004373255328</t>
  </si>
  <si>
    <t>24601000001100101390</t>
  </si>
  <si>
    <t>F27454 Scholl Bahia Flip-Flop Eva-W lilac 00 natikače 39</t>
  </si>
  <si>
    <t>8004373137631</t>
  </si>
  <si>
    <t>24601000001100101370</t>
  </si>
  <si>
    <t>F27454 Scholl Bahia Flip-Flop Eva-W lilac 00 natikače 37</t>
  </si>
  <si>
    <t>8004373137617</t>
  </si>
  <si>
    <t>24601000002000101380</t>
  </si>
  <si>
    <t>F30627 Scholl Josephine Yellow 00 natikače 38</t>
  </si>
  <si>
    <t>8004373294105</t>
  </si>
  <si>
    <t>24601000003200101470</t>
  </si>
  <si>
    <t>F30082 Scholl Olivier Black 00 natikače 47</t>
  </si>
  <si>
    <t>8004373185281</t>
  </si>
  <si>
    <t>24601000002500101380</t>
  </si>
  <si>
    <t>F30043 Scholl Josephine Lilac 00 natikače 38</t>
  </si>
  <si>
    <t>8004373170850</t>
  </si>
  <si>
    <t>24601000002500201370</t>
  </si>
  <si>
    <t>F30043 Scholl Josephine Black 00 natikače 37</t>
  </si>
  <si>
    <t>8004373171000</t>
  </si>
  <si>
    <t>24601000002500201360</t>
  </si>
  <si>
    <t>F30043 Scholl Josephine Black 00 natikače 36</t>
  </si>
  <si>
    <t>8004373170997</t>
  </si>
  <si>
    <t>24601000002500301380</t>
  </si>
  <si>
    <t>F30043 Scholl Josephine Red 00 natikače 38</t>
  </si>
  <si>
    <t>8004373171178</t>
  </si>
  <si>
    <t>24601000002500301370</t>
  </si>
  <si>
    <t>F30043 Scholl Josephine Red 00 natikače 37</t>
  </si>
  <si>
    <t>8004373171161</t>
  </si>
  <si>
    <t>24601000002200201360</t>
  </si>
  <si>
    <t>F30631 Scholl Noelle Black 00 natikače 36</t>
  </si>
  <si>
    <t>8004373295041</t>
  </si>
  <si>
    <t>24601000002000201360</t>
  </si>
  <si>
    <t>F30627 Scholl Josephine Pink 00 natikače 36</t>
  </si>
  <si>
    <t>8004373294167</t>
  </si>
  <si>
    <t>24601000001100101360</t>
  </si>
  <si>
    <t>F27454 Scholl Bahia Flip-Flop Eva-W lilac 00 natikače 36</t>
  </si>
  <si>
    <t>8004373137600</t>
  </si>
  <si>
    <t>24601000002700201240</t>
  </si>
  <si>
    <t>F30658 Scholl Dolphine jelly Gold 00 sandale 24</t>
  </si>
  <si>
    <t>8004373303470</t>
  </si>
  <si>
    <t>24601000000600101400</t>
  </si>
  <si>
    <t>F304231033 Scholl Estelle Lilac 00 natikače 40</t>
  </si>
  <si>
    <t>8004373255830</t>
  </si>
  <si>
    <t>24601000000500101360</t>
  </si>
  <si>
    <t>F304221033 Scholl Josephine Lilac 00 natikače 36</t>
  </si>
  <si>
    <t>8004373254956</t>
  </si>
  <si>
    <t>24601000002500301360</t>
  </si>
  <si>
    <t>F30043 Scholl Josephine Red 00 natikače 36</t>
  </si>
  <si>
    <t>8004373171154</t>
  </si>
  <si>
    <t>24601000002500101390</t>
  </si>
  <si>
    <t>F30043 Scholl Josephine Lilac 00 natikače 39</t>
  </si>
  <si>
    <t>8004373170867</t>
  </si>
  <si>
    <t>24601000003100101420</t>
  </si>
  <si>
    <t>F30081 Scholl Henri Black 00 sandale 42</t>
  </si>
  <si>
    <t>8004373184833</t>
  </si>
  <si>
    <t>24601000003100101470</t>
  </si>
  <si>
    <t>F30081 Scholl Henri Black 00 sandale 47</t>
  </si>
  <si>
    <t>8004373184888</t>
  </si>
  <si>
    <t>23901000003000201080</t>
  </si>
  <si>
    <t>1136763 UGG Jella Clear dfrt 00 natikače 8</t>
  </si>
  <si>
    <t>196565240156</t>
  </si>
  <si>
    <t>23901000003000201070</t>
  </si>
  <si>
    <t>1136763 UGG Jella Clear dfrt 00 natikače 7</t>
  </si>
  <si>
    <t>196565240118</t>
  </si>
  <si>
    <t>23901000003500101070</t>
  </si>
  <si>
    <t>1136773 UGG Mini blk 00 natikače 7</t>
  </si>
  <si>
    <t>196565234650</t>
  </si>
  <si>
    <t>23901000003600101420</t>
  </si>
  <si>
    <t>1129290 UGG Classic Slip-On che 00 papuče 42</t>
  </si>
  <si>
    <t>195719311179</t>
  </si>
  <si>
    <t>papuče</t>
  </si>
  <si>
    <t>23901000003200101060</t>
  </si>
  <si>
    <t>1136765 UGG Ashton blk 00 natikače 6</t>
  </si>
  <si>
    <t>196565244536</t>
  </si>
  <si>
    <t>23901000001500101060</t>
  </si>
  <si>
    <t>1121550 UGG Disco Cross Slide  blk 00 sandale 6</t>
  </si>
  <si>
    <t>195719418991</t>
  </si>
  <si>
    <t>23901000004100101370</t>
  </si>
  <si>
    <t>1106872 UGG Scuffette Ii che 00 papuče 37</t>
  </si>
  <si>
    <t>192410908097</t>
  </si>
  <si>
    <t>23901000004100101360</t>
  </si>
  <si>
    <t>1106872 UGG Scuffette Ii che 00 papuče 36</t>
  </si>
  <si>
    <t>192410908080</t>
  </si>
  <si>
    <t>23901000004100101380</t>
  </si>
  <si>
    <t>1106872 UGG Scuffette Ii che 00 papuče 38</t>
  </si>
  <si>
    <t>192410908103</t>
  </si>
  <si>
    <t>23901000004000101360</t>
  </si>
  <si>
    <t>1122550 UGG Disquette che 00 papuče 36</t>
  </si>
  <si>
    <t>194715793262</t>
  </si>
  <si>
    <t>23901000005300101370</t>
  </si>
  <si>
    <t>1137651 UGG Ca1 Mesh san 00 tenisice 37</t>
  </si>
  <si>
    <t>197634004334</t>
  </si>
  <si>
    <t>23901000001700101090</t>
  </si>
  <si>
    <t>1127074 UGG Maxi Slide Chee. Print  pslp 00 natikače 9</t>
  </si>
  <si>
    <t>195719300579</t>
  </si>
  <si>
    <t>23901000001700101060</t>
  </si>
  <si>
    <t>1127074 UGG Maxi Slide Chee. Print  pslp 00 natikače 6</t>
  </si>
  <si>
    <t>195719300517</t>
  </si>
  <si>
    <t>23901000001700101050</t>
  </si>
  <si>
    <t>1127074 UGG Maxi Slide Chee. Print  pslp 00 natikače 5</t>
  </si>
  <si>
    <t>195719300500</t>
  </si>
  <si>
    <t>23901000001500101050</t>
  </si>
  <si>
    <t>1121550 UGG Disco Cross Slide  blk 00 sandale 5</t>
  </si>
  <si>
    <t>195719418984</t>
  </si>
  <si>
    <t>23901000001700101080</t>
  </si>
  <si>
    <t>1127074 UGG Maxi Slide Chee. Print  pslp 00 natikače 8</t>
  </si>
  <si>
    <t>195719300562</t>
  </si>
  <si>
    <t>23901000005300101400</t>
  </si>
  <si>
    <t>1137651 UGG Ca1 Mesh san 00 tenisice 40</t>
  </si>
  <si>
    <t>197634004426</t>
  </si>
  <si>
    <t>23901000003600101430</t>
  </si>
  <si>
    <t>1129290 UGG Classic Slip-On che 00 papuče 43</t>
  </si>
  <si>
    <t>195719311070</t>
  </si>
  <si>
    <t>23901000005300101410</t>
  </si>
  <si>
    <t>1137651 UGG Ca1 Mesh san 00 tenisice 41</t>
  </si>
  <si>
    <t>197634004440</t>
  </si>
  <si>
    <t>23901000005500101380</t>
  </si>
  <si>
    <t>1142630 UGG Ca1 wht 00 tenisice 38</t>
  </si>
  <si>
    <t>196565275219</t>
  </si>
  <si>
    <t>23901000005300101380</t>
  </si>
  <si>
    <t>1137651 UGG Ca1 Mesh san 00 tenisice 38</t>
  </si>
  <si>
    <t>197634004358</t>
  </si>
  <si>
    <t>23901000002100201050</t>
  </si>
  <si>
    <t>1125026 UGG Neusch  pfsd 00 sandale 5</t>
  </si>
  <si>
    <t>195719294335</t>
  </si>
  <si>
    <t>23901000002100101050</t>
  </si>
  <si>
    <t>1125026 UGG Neusch  ctsd 00 sandale 5</t>
  </si>
  <si>
    <t>195719294205</t>
  </si>
  <si>
    <t>23901000005500101400</t>
  </si>
  <si>
    <t>1142630 UGG Ca1 wht 00 tenisice 40</t>
  </si>
  <si>
    <t>196565275288</t>
  </si>
  <si>
    <t>23901000005500101390</t>
  </si>
  <si>
    <t>1142630 UGG Ca1 wht 00 tenisice 39</t>
  </si>
  <si>
    <t>196565275264</t>
  </si>
  <si>
    <t>23901000005500101410</t>
  </si>
  <si>
    <t>1142630 UGG Ca1 wht 00 tenisice 41</t>
  </si>
  <si>
    <t>196565275301</t>
  </si>
  <si>
    <t>23901000002100101100</t>
  </si>
  <si>
    <t>1125026 UGG Neusch  ctsd 00 sandale 10</t>
  </si>
  <si>
    <t>195719294175</t>
  </si>
  <si>
    <t>23901000005500101370</t>
  </si>
  <si>
    <t>1142630 UGG Ca1 wht 00 tenisice 37</t>
  </si>
  <si>
    <t>196565275196</t>
  </si>
  <si>
    <t>23901000005300101390</t>
  </si>
  <si>
    <t>1137651 UGG Ca1 Mesh san 00 tenisice 39</t>
  </si>
  <si>
    <t>197634004402</t>
  </si>
  <si>
    <t>23901000003600101485</t>
  </si>
  <si>
    <t>1129290 UGG Classic Slip-On che 00 papuče 48,5</t>
  </si>
  <si>
    <t>195719311117</t>
  </si>
  <si>
    <t>23901000003600101460</t>
  </si>
  <si>
    <t>1129290 UGG Classic Slip-On che 00 papuče 46</t>
  </si>
  <si>
    <t>195719311100</t>
  </si>
  <si>
    <t>23901000002000101060</t>
  </si>
  <si>
    <t>1128531 UGG Mahalia  btry 00 natikače 6</t>
  </si>
  <si>
    <t>195719304836</t>
  </si>
  <si>
    <t>23901000002000101070</t>
  </si>
  <si>
    <t>1128531 UGG Mahalia  btry 00 natikače 7</t>
  </si>
  <si>
    <t>195719304843</t>
  </si>
  <si>
    <t>23901000002100201070</t>
  </si>
  <si>
    <t>1125026 UGG Neusch  pfsd 00 sandale 7</t>
  </si>
  <si>
    <t>195719294373</t>
  </si>
  <si>
    <t>23901000003700301360</t>
  </si>
  <si>
    <t>1144059 UGG Classic Brellah Mini msjs 00 čizme 36</t>
  </si>
  <si>
    <t>196565778581</t>
  </si>
  <si>
    <t>čizme</t>
  </si>
  <si>
    <t>23901000003700201390</t>
  </si>
  <si>
    <t>1144059 UGG Classic Brellah Mini btol 00 čizme 39</t>
  </si>
  <si>
    <t>196565778529</t>
  </si>
  <si>
    <t>23901000003700301370</t>
  </si>
  <si>
    <t>1144059 UGG Classic Brellah Mini msjs 00 čizme 37</t>
  </si>
  <si>
    <t>196565778598</t>
  </si>
  <si>
    <t>23901000003700301380</t>
  </si>
  <si>
    <t>1144059 UGG Classic Brellah Mini msjs 00 čizme 38</t>
  </si>
  <si>
    <t>196565778604</t>
  </si>
  <si>
    <t>23901000003700201380</t>
  </si>
  <si>
    <t>1144059 UGG Classic Brellah Mini btol 00 čizme 38</t>
  </si>
  <si>
    <t>196565778536</t>
  </si>
  <si>
    <t>23901000003700201370</t>
  </si>
  <si>
    <t>1144059 UGG Classic Brellah Mini btol 00 čizme 37</t>
  </si>
  <si>
    <t>196565778574</t>
  </si>
  <si>
    <t>23901000003500101050</t>
  </si>
  <si>
    <t>1136773 UGG Mini blk 00 natikače 5</t>
  </si>
  <si>
    <t>196565234636</t>
  </si>
  <si>
    <t>23901000003700101370</t>
  </si>
  <si>
    <t>1144059 UGG Classic Brellah Mini blk 00 čizme 37</t>
  </si>
  <si>
    <t>196565778376</t>
  </si>
  <si>
    <t>23901000003700101380</t>
  </si>
  <si>
    <t>1144059 UGG Classic Brellah Mini blk 00 čizme 38</t>
  </si>
  <si>
    <t>196565778383</t>
  </si>
  <si>
    <t>23901000003700101410</t>
  </si>
  <si>
    <t>1144059 UGG Classic Brellah Mini blk 00 čizme 41</t>
  </si>
  <si>
    <t>196565778444</t>
  </si>
  <si>
    <t>23901000003700101400</t>
  </si>
  <si>
    <t>1144059 UGG Classic Brellah Mini blk 00 čizme 40</t>
  </si>
  <si>
    <t>196565778437</t>
  </si>
  <si>
    <t>23901000003700301400</t>
  </si>
  <si>
    <t>1144059 UGG Classic Brellah Mini msjs 00 čizme 40</t>
  </si>
  <si>
    <t>196565778659</t>
  </si>
  <si>
    <t>23901000003700201400</t>
  </si>
  <si>
    <t>1144059 UGG Classic Brellah Mini btol 00 čizme 40</t>
  </si>
  <si>
    <t>196565778475</t>
  </si>
  <si>
    <t>23901000003700101360</t>
  </si>
  <si>
    <t>1144059 UGG Classic Brellah Mini blk 00 čizme 36</t>
  </si>
  <si>
    <t>196565778369</t>
  </si>
  <si>
    <t>23901000003700301390</t>
  </si>
  <si>
    <t>1144059 UGG Classic Brellah Mini msjs 00 čizme 39</t>
  </si>
  <si>
    <t>196565778642</t>
  </si>
  <si>
    <t>23901000003500101080</t>
  </si>
  <si>
    <t>1136773 UGG Mini blk 00 natikače 8</t>
  </si>
  <si>
    <t>196565234698</t>
  </si>
  <si>
    <t>23901000003500101060</t>
  </si>
  <si>
    <t>1136773 UGG Mini blk 00 natikače 6</t>
  </si>
  <si>
    <t>196565234643</t>
  </si>
  <si>
    <t>23901000003500101100</t>
  </si>
  <si>
    <t>1136773 UGG Mini blk 00 natikače 10</t>
  </si>
  <si>
    <t>196565234667</t>
  </si>
  <si>
    <t>23901000003500101090</t>
  </si>
  <si>
    <t>1136773 UGG Mini blk 00 natikače 9</t>
  </si>
  <si>
    <t>196565234704</t>
  </si>
  <si>
    <t>23901000001900201050</t>
  </si>
  <si>
    <t>1126350 UGG Laton  pftr 00 natikače 5</t>
  </si>
  <si>
    <t>195719298364</t>
  </si>
  <si>
    <t>23901000001900201070</t>
  </si>
  <si>
    <t>1126350 UGG Laton  pftr 00 natikače 7</t>
  </si>
  <si>
    <t>195719298401</t>
  </si>
  <si>
    <t>23901000001900201060</t>
  </si>
  <si>
    <t>1126350 UGG Laton  pftr 00 natikače 6</t>
  </si>
  <si>
    <t>195719298388</t>
  </si>
  <si>
    <t>23901000002900201090</t>
  </si>
  <si>
    <t>1126811 UGG Sport Yeah msg 00 sandale 9</t>
  </si>
  <si>
    <t>196565222008</t>
  </si>
  <si>
    <t>23901000003000201100</t>
  </si>
  <si>
    <t>1136763 UGG Jella Clear dfrt 00 natikače 10</t>
  </si>
  <si>
    <t>196565240170</t>
  </si>
  <si>
    <t>23901000001700101070</t>
  </si>
  <si>
    <t>1127074 UGG Maxi Slide Chee. Print  pslp 00 natikače 7</t>
  </si>
  <si>
    <t>195719300524</t>
  </si>
  <si>
    <t>23901000003200101070</t>
  </si>
  <si>
    <t>1136765 UGG Ashton blk 00 natikače 7</t>
  </si>
  <si>
    <t>196565244550</t>
  </si>
  <si>
    <t>23901000003200101080</t>
  </si>
  <si>
    <t>1136765 UGG Ashton blk 00 natikače 8</t>
  </si>
  <si>
    <t>196565244444</t>
  </si>
  <si>
    <t>23901000001700101100</t>
  </si>
  <si>
    <t>1127074 UGG Maxi Slide Chee. Print  pslp 00 natikače 10</t>
  </si>
  <si>
    <t>195719300586</t>
  </si>
  <si>
    <t>23901000003700301410</t>
  </si>
  <si>
    <t>1144059 UGG Classic Brellah Mini msjs 00 čizme 41</t>
  </si>
  <si>
    <t>196565778666</t>
  </si>
  <si>
    <t>14201000075100101100</t>
  </si>
  <si>
    <t>CI7319 REEF FANNING LOW vint navy 00 japanke 10</t>
  </si>
  <si>
    <t>195333404417</t>
  </si>
  <si>
    <t>14201000075100101110</t>
  </si>
  <si>
    <t>CI7319 REEF FANNING LOW vint navy 00 japanke 11</t>
  </si>
  <si>
    <t>195333404424</t>
  </si>
  <si>
    <t>14201000075100101090</t>
  </si>
  <si>
    <t>CI7319 REEF FANNING LOW vint navy 00 japanke 9</t>
  </si>
  <si>
    <t>195333398914</t>
  </si>
  <si>
    <t>14201000085900101100</t>
  </si>
  <si>
    <t>CI8060 REEF CUSHION PHANTOM tropic dr 00 japanke 10</t>
  </si>
  <si>
    <t>195333402956</t>
  </si>
  <si>
    <t>14201000085900101110</t>
  </si>
  <si>
    <t>CI8060 REEF CUSHION PHANTOM tropic dr 00 japanke 11</t>
  </si>
  <si>
    <t>195333402963</t>
  </si>
  <si>
    <t>14201000085900101090</t>
  </si>
  <si>
    <t>CI8060 REEF CUSHION PHANTOM tropic dr 00 japanke 9</t>
  </si>
  <si>
    <t>195333399003</t>
  </si>
  <si>
    <t>14201000075600201090</t>
  </si>
  <si>
    <t>CI8069 REEF CUSHION COURT rose sas 00 japanke 9</t>
  </si>
  <si>
    <t>195333407265</t>
  </si>
  <si>
    <t>14201000075600101080</t>
  </si>
  <si>
    <t>CI8069 REEF CUSHION COURT rose sassy 00 japanke 8</t>
  </si>
  <si>
    <t>195333407258</t>
  </si>
  <si>
    <t>14201000075700101100</t>
  </si>
  <si>
    <t>CI8085 REEF LEATHER FANNING LUX espresso 00 japanke 10</t>
  </si>
  <si>
    <t>195333385150</t>
  </si>
  <si>
    <t>14201000075700101110</t>
  </si>
  <si>
    <t>CI8085 REEF LEATHER FANNING LUX espresso 00 japanke 11</t>
  </si>
  <si>
    <t>195333385167</t>
  </si>
  <si>
    <t>14201000075700101090</t>
  </si>
  <si>
    <t>CI8085 REEF LEATHER FANNING LUX espresso 00 japanke 9</t>
  </si>
  <si>
    <t>195333384726</t>
  </si>
  <si>
    <t>14201000053300101100</t>
  </si>
  <si>
    <t>R00313GGB REEF SMOOTHY grey/grey/bl 00 japanke 10</t>
  </si>
  <si>
    <t>191932524532</t>
  </si>
  <si>
    <t>14201000053300101110</t>
  </si>
  <si>
    <t>R00313GGB REEF SMOOTHY grey/grey/bl 00 japanke 11</t>
  </si>
  <si>
    <t>191932524617</t>
  </si>
  <si>
    <t>14201000053300101120</t>
  </si>
  <si>
    <t>R00313GGB REEF SMOOTHY grey/grey/bl 00 japanke 12</t>
  </si>
  <si>
    <t>191932524846</t>
  </si>
  <si>
    <t>14201000053300101090</t>
  </si>
  <si>
    <t>R00313GGB REEF SMOOTHY grey/grey/bl 00 japanke 9</t>
  </si>
  <si>
    <t>191932524778</t>
  </si>
  <si>
    <t>14201000053400101100</t>
  </si>
  <si>
    <t>R00313LBO REEF SMOOTHY lt blue/oran 00 japanke 10</t>
  </si>
  <si>
    <t>191932524396</t>
  </si>
  <si>
    <t>14201000053400101110</t>
  </si>
  <si>
    <t>R00313LBO REEF SMOOTHY lt blue/oran 00 japanke 11</t>
  </si>
  <si>
    <t>191932524471</t>
  </si>
  <si>
    <t>14201000053400101120</t>
  </si>
  <si>
    <t>R00313LBO REEF SMOOTHY lt blue/oran 00 japanke 12</t>
  </si>
  <si>
    <t>191932524792</t>
  </si>
  <si>
    <t>14201000053400101090</t>
  </si>
  <si>
    <t>R00313LBO REEF SMOOTHY lt blue/oran 00 japanke 9</t>
  </si>
  <si>
    <t>191932524556</t>
  </si>
  <si>
    <t>14201000053600101100</t>
  </si>
  <si>
    <t>R01384CRO  REEF STAR CUSHION SA crocodile 00 japanke 10</t>
  </si>
  <si>
    <t>191477629112</t>
  </si>
  <si>
    <t>14201000053600101060</t>
  </si>
  <si>
    <t>R01384CRO  REEF STAR CUSHION SA crocodile 00 japanke 6</t>
  </si>
  <si>
    <t>191477627675</t>
  </si>
  <si>
    <t>14201000053600101070</t>
  </si>
  <si>
    <t>R01384CRO  REEF STAR CUSHION SA crocodile 00 japanke 7</t>
  </si>
  <si>
    <t>191477628658</t>
  </si>
  <si>
    <t>14201000053600101080</t>
  </si>
  <si>
    <t>R01384CRO  REEF STAR CUSHION SA crocodile 00 japanke 8</t>
  </si>
  <si>
    <t>191477627071</t>
  </si>
  <si>
    <t>14201000053600101090</t>
  </si>
  <si>
    <t>R01384CRO  REEF STAR CUSHION SA crocodile 00 japanke 9</t>
  </si>
  <si>
    <t>191477627972</t>
  </si>
  <si>
    <t>14201000053800101060</t>
  </si>
  <si>
    <t>R01660HPY REEF GINGER hot pink/yel 00 japanke 6</t>
  </si>
  <si>
    <t>191932524808</t>
  </si>
  <si>
    <t>14201000053800101070</t>
  </si>
  <si>
    <t>R01660HPY REEF GINGER hot pink/yel 00 japanke 7</t>
  </si>
  <si>
    <t>191932524327</t>
  </si>
  <si>
    <t>14201000053800101080</t>
  </si>
  <si>
    <t>R01660HPY REEF GINGER hot pink/yel 00 japanke 8</t>
  </si>
  <si>
    <t>191932524402</t>
  </si>
  <si>
    <t>14201000053800101090</t>
  </si>
  <si>
    <t>R01660HPY REEF GINGER hot pink/yel 00 japanke 9</t>
  </si>
  <si>
    <t>191932524563</t>
  </si>
  <si>
    <t>14201000037600101110</t>
  </si>
  <si>
    <t>R02026GLB REEF FANNING grey/light blue 00 japanke 11</t>
  </si>
  <si>
    <t>190543854083</t>
  </si>
  <si>
    <t>14201000074100101115</t>
  </si>
  <si>
    <t>R02199CEE REEF LITTLE AHI cheetah 00 japanke 11,5</t>
  </si>
  <si>
    <t>679894292824</t>
  </si>
  <si>
    <t>14201000074100101075</t>
  </si>
  <si>
    <t>R02199CEE REEF LITTLE AHI cheetah 00 japanke 7,5</t>
  </si>
  <si>
    <t>679894292862</t>
  </si>
  <si>
    <t>14201000074100101095</t>
  </si>
  <si>
    <t>R02199CEE REEF LITTLE AHI cheetah 00 japanke 9,5</t>
  </si>
  <si>
    <t>679894292886</t>
  </si>
  <si>
    <t>14201000039200101015</t>
  </si>
  <si>
    <t>R02199ICR REEF LITTLE AHI ice cream 00 japanke 1,5</t>
  </si>
  <si>
    <t>190543857190</t>
  </si>
  <si>
    <t>14201000039200101030</t>
  </si>
  <si>
    <t>R02199ICR REEF LITTLE AHI ice cream 00 japanke 3</t>
  </si>
  <si>
    <t>190543857237</t>
  </si>
  <si>
    <t>14201000039200101070</t>
  </si>
  <si>
    <t>R02199ICR REEF LITTLE AHI ice cream 00 japanke 7</t>
  </si>
  <si>
    <t>190543857251</t>
  </si>
  <si>
    <t>14201000039200101090</t>
  </si>
  <si>
    <t>R02199ICR REEF LITTLE AHI ice cream 00 japanke 9</t>
  </si>
  <si>
    <t>190543857275</t>
  </si>
  <si>
    <t>14201000039400101015</t>
  </si>
  <si>
    <t>R02199PSR REEF LITTLE AHI pink/stripes 00 japanke 1,5</t>
  </si>
  <si>
    <t>190289721168</t>
  </si>
  <si>
    <t>14201000039400101030</t>
  </si>
  <si>
    <t>R02199PSR REEF LITTLE AHI pink/stripes 00 japanke 3</t>
  </si>
  <si>
    <t>190289721205</t>
  </si>
  <si>
    <t>14201000039400101060</t>
  </si>
  <si>
    <t>R02199PSR REEF LITTLE AHI pink/stripes 00 japanke 6</t>
  </si>
  <si>
    <t>190289721182</t>
  </si>
  <si>
    <t>14201000039400101070</t>
  </si>
  <si>
    <t>R02199PSR REEF LITTLE AHI pink/stripes 00 japanke 7</t>
  </si>
  <si>
    <t>190289721229</t>
  </si>
  <si>
    <t>14201000039400101090</t>
  </si>
  <si>
    <t>R02199PSR REEF LITTLE AHI pink/stripes 00 japanke 9</t>
  </si>
  <si>
    <t>190289721243</t>
  </si>
  <si>
    <t>14201000051000101110</t>
  </si>
  <si>
    <t>R02199TLS REEF LITTLE AHI twinkle star 00 japanke 11</t>
  </si>
  <si>
    <t>191477626302</t>
  </si>
  <si>
    <t>14201000051000101030</t>
  </si>
  <si>
    <t>R02199TLS REEF LITTLE AHI twinkle star 00 japanke 3</t>
  </si>
  <si>
    <t>191477623226</t>
  </si>
  <si>
    <t>14201000051000101070</t>
  </si>
  <si>
    <t>R02199TLS REEF LITTLE AHI twinkle star 00 japanke 7</t>
  </si>
  <si>
    <t>191477623721</t>
  </si>
  <si>
    <t>14201000073700101115</t>
  </si>
  <si>
    <t>R02345NOM REEF LITTLE AHI nom nom 00 japanke 11,5</t>
  </si>
  <si>
    <t>194114448916</t>
  </si>
  <si>
    <t>14201000073700101075</t>
  </si>
  <si>
    <t>R02345NOM REEF LITTLE AHI nom nom 00 japanke 7,5</t>
  </si>
  <si>
    <t>194114448787</t>
  </si>
  <si>
    <t>14201000073700101095</t>
  </si>
  <si>
    <t>R02345NOM REEF LITTLE AHI nom nom 00 japanke 9,5</t>
  </si>
  <si>
    <t>194114448848</t>
  </si>
  <si>
    <t>14201000073900101115</t>
  </si>
  <si>
    <t>R02345NPS REEF LITTLE AHI nvy palms stripe 00 japanke 11,5</t>
  </si>
  <si>
    <t>194115432709</t>
  </si>
  <si>
    <t>14201000073900101075</t>
  </si>
  <si>
    <t>R02345NPS REEF LITTLE AHI nvy palms stripe 00 japanke 7,5</t>
  </si>
  <si>
    <t>194115432617</t>
  </si>
  <si>
    <t>14201000073900101095</t>
  </si>
  <si>
    <t>R02345NPS REEF LITTLE AHI nvy palms stripe 00 japanke 9,5</t>
  </si>
  <si>
    <t>194115432655</t>
  </si>
  <si>
    <t>14201000054500101030</t>
  </si>
  <si>
    <t>R02345RER REEF AHI red t rex 00 japanke 3</t>
  </si>
  <si>
    <t>191477622755</t>
  </si>
  <si>
    <t>14201000054500101050</t>
  </si>
  <si>
    <t>R02345RER REEF AHI red t rex 00 japanke 5</t>
  </si>
  <si>
    <t>191477623257</t>
  </si>
  <si>
    <t>14201000054500101070</t>
  </si>
  <si>
    <t>R02345RER REEF AHI red t rex 00 japanke 7</t>
  </si>
  <si>
    <t>191477623752</t>
  </si>
  <si>
    <t>14201000040000101015</t>
  </si>
  <si>
    <t>R02345UPL REEF AHI blue planes 00 japanke 1,5</t>
  </si>
  <si>
    <t>190543858845</t>
  </si>
  <si>
    <t>14201000040000101070</t>
  </si>
  <si>
    <t>R02345UPL REEF AHI blue planes 00 japanke 7</t>
  </si>
  <si>
    <t>190543858302</t>
  </si>
  <si>
    <t>14201000040100101070</t>
  </si>
  <si>
    <t>R02345YTR REEF AHI yellow trucks 00 japanke 7</t>
  </si>
  <si>
    <t>190289847288</t>
  </si>
  <si>
    <t>14201000070600101100</t>
  </si>
  <si>
    <t>R02616DB2 REEF J-BAY III  dk bro/dk bro 00 japanke 10</t>
  </si>
  <si>
    <t>192824083496</t>
  </si>
  <si>
    <t>14201000070600101080</t>
  </si>
  <si>
    <t>R02616DB2 REEF J-BAY III  dk bro/dk bro 00 japanke 8</t>
  </si>
  <si>
    <t>192824082482</t>
  </si>
  <si>
    <t>14201000070600101090</t>
  </si>
  <si>
    <t>R02616DB2 REEF J-BAY III  dk bro/dk bro 00 japanke 9</t>
  </si>
  <si>
    <t>192824082994</t>
  </si>
  <si>
    <t>14201000054800101110</t>
  </si>
  <si>
    <t>R05076RBP REEF GROM SWITCHFOOT PRIN red/black pa 00 japanke 11</t>
  </si>
  <si>
    <t>191477632563</t>
  </si>
  <si>
    <t>14201000054800101020</t>
  </si>
  <si>
    <t>R05076RBP REEF GROM SWITCHFOOT PRIN red/black pa 00 japanke 2</t>
  </si>
  <si>
    <t>191477632471</t>
  </si>
  <si>
    <t>14201000054800101070</t>
  </si>
  <si>
    <t>R05076RBP REEF GROM SWITCHFOOT PRIN red/black pa 00 japanke 7</t>
  </si>
  <si>
    <t>191477632525</t>
  </si>
  <si>
    <t>14201000054800101090</t>
  </si>
  <si>
    <t>R05076RBP REEF GROM SWITCHFOOT PRIN red/black pa 00 japanke 9</t>
  </si>
  <si>
    <t>191477632433</t>
  </si>
  <si>
    <t>14201000035900101060</t>
  </si>
  <si>
    <t>R1384BLS  REEF STAR CUSHION SASSY black/silver 00 japanke 6</t>
  </si>
  <si>
    <t>881862981955</t>
  </si>
  <si>
    <t>14201000055000101060</t>
  </si>
  <si>
    <t>R1384BNW  REEF STAR CUSHION SA brown/white 00 japanke 6</t>
  </si>
  <si>
    <t>881862982037</t>
  </si>
  <si>
    <t>14201000055000101070</t>
  </si>
  <si>
    <t>R1384BNW  REEF STAR CUSHION SA brown/white 00 japanke 7</t>
  </si>
  <si>
    <t>881862982044</t>
  </si>
  <si>
    <t>14201000055000101080</t>
  </si>
  <si>
    <t>R1384BNW  REEF STAR CUSHION SA brown/white 00 japanke 8</t>
  </si>
  <si>
    <t>881862982013</t>
  </si>
  <si>
    <t>14201000055000101090</t>
  </si>
  <si>
    <t>R1384BNW  REEF STAR CUSHION SA brown/white 00 japanke 9</t>
  </si>
  <si>
    <t>881862982006</t>
  </si>
  <si>
    <t>14201000013600101060</t>
  </si>
  <si>
    <t>R1443CRE REEF GYPSY MACRAME cream 00 japanke 6</t>
  </si>
  <si>
    <t>887682087662</t>
  </si>
  <si>
    <t>14201000013600101070</t>
  </si>
  <si>
    <t>R1443CRE REEF GYPSY MACRAME cream 00 japanke 7</t>
  </si>
  <si>
    <t>887682087679</t>
  </si>
  <si>
    <t>14201000001000101070</t>
  </si>
  <si>
    <t>R1550BLA REEF NAOMI black sandale 7,0</t>
  </si>
  <si>
    <t>617931141001</t>
  </si>
  <si>
    <t>14201000024900101070</t>
  </si>
  <si>
    <t>R1550BCG  REEF NAOMI brown/champagne 00 japanke 7</t>
  </si>
  <si>
    <t>889586989400</t>
  </si>
  <si>
    <t>14201000025000101070</t>
  </si>
  <si>
    <t>R1550SIB  REEF NAOMI silver/black 00 japanke 7</t>
  </si>
  <si>
    <t>889586989042</t>
  </si>
  <si>
    <t>14201000055200101100</t>
  </si>
  <si>
    <t>R2026BGM REEF FANNING brown/gum 00 japanke 10</t>
  </si>
  <si>
    <t>881862642252</t>
  </si>
  <si>
    <t>14201000055200101080</t>
  </si>
  <si>
    <t>R2026BGM REEF FANNING brown/gum 00 japanke 8</t>
  </si>
  <si>
    <t>881862642276</t>
  </si>
  <si>
    <t>14201000037300101120</t>
  </si>
  <si>
    <t>R2026BLS REEF FANNING black/silver 00 japanke 12</t>
  </si>
  <si>
    <t>881862642764</t>
  </si>
  <si>
    <t>14201000037300101090</t>
  </si>
  <si>
    <t>R2026BLS REEF FANNING black/silver 00 japanke 9</t>
  </si>
  <si>
    <t>881862642733</t>
  </si>
  <si>
    <t>14201000021800101015</t>
  </si>
  <si>
    <t>R2345AGN REEF AHI aqua/green 00 japanke 1,5</t>
  </si>
  <si>
    <t>888366752609</t>
  </si>
  <si>
    <t>14201000021800101030</t>
  </si>
  <si>
    <t>R2345AGN REEF AHI aqua/green 00 japanke 3</t>
  </si>
  <si>
    <t>888366752647</t>
  </si>
  <si>
    <t>14201000021800101050</t>
  </si>
  <si>
    <t>R2345AGN REEF AHI aqua/green 00 japanke 5</t>
  </si>
  <si>
    <t>888366752661</t>
  </si>
  <si>
    <t>14201000021800101070</t>
  </si>
  <si>
    <t>R2345AGN REEF AHI aqua/green 00 japanke 7</t>
  </si>
  <si>
    <t>888366752586</t>
  </si>
  <si>
    <t>14201000021800101090</t>
  </si>
  <si>
    <t>R2345AGN REEF AHI aqua/green 00 japanke 9</t>
  </si>
  <si>
    <t>888366752593</t>
  </si>
  <si>
    <t>14201000029700101015</t>
  </si>
  <si>
    <t>R2345BZW REEF AHI blue horizon waves 00 japanke 1,5</t>
  </si>
  <si>
    <t>732075424022</t>
  </si>
  <si>
    <t>14201000029700101030</t>
  </si>
  <si>
    <t>R2345BZW REEF AHI blue horizon waves 00 japanke 3</t>
  </si>
  <si>
    <t>732075424206</t>
  </si>
  <si>
    <t>14201000029700101050</t>
  </si>
  <si>
    <t>R2345BZW REEF AHI blue horizon waves 00 japanke 5</t>
  </si>
  <si>
    <t>732075424497</t>
  </si>
  <si>
    <t>14201000029700101070</t>
  </si>
  <si>
    <t>R2345BZW REEF AHI blue horizon waves 00 japanke 7</t>
  </si>
  <si>
    <t>732075424008</t>
  </si>
  <si>
    <t>14201000029700101090</t>
  </si>
  <si>
    <t>R2345BZW REEF AHI blue horizon waves 00 japanke 9</t>
  </si>
  <si>
    <t>732075424015</t>
  </si>
  <si>
    <t>14201000030300101090</t>
  </si>
  <si>
    <t>R2611BDG  REEF DRAFTSMEN black/dark grey 00 japanke 9</t>
  </si>
  <si>
    <t>888655964485</t>
  </si>
  <si>
    <t>14201000040200101100</t>
  </si>
  <si>
    <t>R2611BZB  REEF DRAFTSMEN bronze brown 00 japanke 10</t>
  </si>
  <si>
    <t>715752933895</t>
  </si>
  <si>
    <t>14201000040200101080</t>
  </si>
  <si>
    <t>R2611BZB  REEF DRAFTSMEN bronze brown 00 japanke 8</t>
  </si>
  <si>
    <t>715752933871</t>
  </si>
  <si>
    <t>14201000040200101090</t>
  </si>
  <si>
    <t>R2611BZB  REEF DRAFTSMEN bronze brown 00 japanke 9</t>
  </si>
  <si>
    <t>715752933888</t>
  </si>
  <si>
    <t>14201000030600101100</t>
  </si>
  <si>
    <t>R2616CAM  REEF J-BAY III camel 00 japanke 10</t>
  </si>
  <si>
    <t>881862657263</t>
  </si>
  <si>
    <t>14201000042700101010</t>
  </si>
  <si>
    <t>RA2U1FREG REEF AHI LIGHT UP PRINTS red/grey 00 japanke 1</t>
  </si>
  <si>
    <t>190289851759</t>
  </si>
  <si>
    <t>14201000042700101020</t>
  </si>
  <si>
    <t>RA2U1FREG REEF AHI LIGHT UP PRINTS red/grey 00 japanke 2</t>
  </si>
  <si>
    <t>190289851896</t>
  </si>
  <si>
    <t>14201000042700101090</t>
  </si>
  <si>
    <t>RA2U1FREG REEF AHI LIGHT UP PRINTS red/grey 00 japanke 9</t>
  </si>
  <si>
    <t>190289851476</t>
  </si>
  <si>
    <t>14201000043200101060</t>
  </si>
  <si>
    <t>RA2U1NBUU  REEF GYPSY WRAP blush 00 japanke 6</t>
  </si>
  <si>
    <t>190286323600</t>
  </si>
  <si>
    <t>14201000043300101060</t>
  </si>
  <si>
    <t>RA2U1NCRE  REEF GYPSY WRAP cream 00 japanke 6</t>
  </si>
  <si>
    <t>190286323990</t>
  </si>
  <si>
    <t>14201000053100101070</t>
  </si>
  <si>
    <t>RA39U8BLA REEF CUSHION BOUNCE SLIDE black 00 japanke 7</t>
  </si>
  <si>
    <t>191477678028</t>
  </si>
  <si>
    <t>14201000053100101080</t>
  </si>
  <si>
    <t>RA39U8BLA REEF CUSHION BOUNCE SLIDE black 00 japanke 8</t>
  </si>
  <si>
    <t>191477678264</t>
  </si>
  <si>
    <t>14201000053100101090</t>
  </si>
  <si>
    <t>RA39U8BLA REEF CUSHION BOUNCE SLIDE black 00 japanke 9</t>
  </si>
  <si>
    <t>191477678462</t>
  </si>
  <si>
    <t>14201000053200101060</t>
  </si>
  <si>
    <t>RA39U8NUD REEF CUSHION BOUNCE SLIDE nude 00 japanke 6</t>
  </si>
  <si>
    <t>191477677939</t>
  </si>
  <si>
    <t>14201000053200101080</t>
  </si>
  <si>
    <t>RA39U8NUD REEF CUSHION BOUNCE SLIDE nude 00 japanke 8</t>
  </si>
  <si>
    <t>191477678387</t>
  </si>
  <si>
    <t>14201000048900101100</t>
  </si>
  <si>
    <t>RA3KIHBLA REEF FANNING LOW black 00 japanke 10</t>
  </si>
  <si>
    <t>191477664601</t>
  </si>
  <si>
    <t>14201000048900101090</t>
  </si>
  <si>
    <t>RA3KIHBLA REEF FANNING LOW black 00 japanke 9</t>
  </si>
  <si>
    <t>191477664281</t>
  </si>
  <si>
    <t>14201000074200101020</t>
  </si>
  <si>
    <t>RA3ONLCEE REEF LITTLE AHI cheetah 00 japanke 2</t>
  </si>
  <si>
    <t>679894293371</t>
  </si>
  <si>
    <t>14201000074200101040</t>
  </si>
  <si>
    <t>RA3ONLCEE REEF LITTLE AHI cheetah 00 japanke 4</t>
  </si>
  <si>
    <t>679894293593</t>
  </si>
  <si>
    <t>14201000074200101060</t>
  </si>
  <si>
    <t>RA3ONLCEE REEF LITTLE AHI cheetah 00 japanke 6</t>
  </si>
  <si>
    <t>679894293678</t>
  </si>
  <si>
    <t>14201000074000101020</t>
  </si>
  <si>
    <t>RA3VBLNPS REEF LITTLE AHI nvy palms stripe 00 japanke 2</t>
  </si>
  <si>
    <t>194115432648</t>
  </si>
  <si>
    <t>14201000074000101060</t>
  </si>
  <si>
    <t>RA3VBLNPS REEF LITTLE AHI nvy palms stripe 00 japanke 6</t>
  </si>
  <si>
    <t>194115432747</t>
  </si>
  <si>
    <t>22301000041100201001</t>
  </si>
  <si>
    <t>0537 ad bm BARTS Wyon 03 navy 00 kapa nv</t>
  </si>
  <si>
    <t>8717457814365</t>
  </si>
  <si>
    <t>22301000040500201001</t>
  </si>
  <si>
    <t>1217 ac bw BARTS Oceanz 35 multi 00 torba</t>
  </si>
  <si>
    <t>8717457840487</t>
  </si>
  <si>
    <t>22301000041900101001</t>
  </si>
  <si>
    <t>1800 ad bu BARTS Kallet 01 black 00 ruksak nv</t>
  </si>
  <si>
    <t>8717457877933</t>
  </si>
  <si>
    <t>22301000041900201001</t>
  </si>
  <si>
    <t>1800 ad bu BARTS Kallet 04 blue 00 ruksak nv</t>
  </si>
  <si>
    <t>8717457877957</t>
  </si>
  <si>
    <t>22301000042100201001</t>
  </si>
  <si>
    <t>1814 ad bw BARTS Fennou Clutch 11 rust 00 torba nv</t>
  </si>
  <si>
    <t>8717457877797</t>
  </si>
  <si>
    <t>22301000042200201001</t>
  </si>
  <si>
    <t>1815 ad bw BARTS Fennou Shopper 11 rust 00 torba nv</t>
  </si>
  <si>
    <t>8717457877827</t>
  </si>
  <si>
    <t>22301000042300201001</t>
  </si>
  <si>
    <t>1816 ad bw BARTS Fennou Shoulderbag 11 rust 00 torba nv</t>
  </si>
  <si>
    <t>8717457877858</t>
  </si>
  <si>
    <t>22301000042300301001</t>
  </si>
  <si>
    <t>1816 ad bw BARTS Fennou Shoulderbag 24 lgh brown 00 torba nv</t>
  </si>
  <si>
    <t>8717457877865</t>
  </si>
  <si>
    <t>22301000041200101001</t>
  </si>
  <si>
    <t>1994 ad bm BARTS David 01 black 00 kapa nv</t>
  </si>
  <si>
    <t>8717457642296</t>
  </si>
  <si>
    <t>22301000041200201001</t>
  </si>
  <si>
    <t>1994 ad bm BARTS David 03 navy 00 kapa nv</t>
  </si>
  <si>
    <t>8717457702921</t>
  </si>
  <si>
    <t>22301000016800201001</t>
  </si>
  <si>
    <t>4724 bww BARTS Sunrise 08 dp dusty pink 00 pareo</t>
  </si>
  <si>
    <t>8717457664946</t>
  </si>
  <si>
    <t>pareo</t>
  </si>
  <si>
    <t>22301000042900101001</t>
  </si>
  <si>
    <t>4851 ad bw BARTS Aitane 02 heather grey 00 kapa nv</t>
  </si>
  <si>
    <t>8717457754036</t>
  </si>
  <si>
    <t>22301000031800101001</t>
  </si>
  <si>
    <t>5562 Barts Vasia 26 lipstick 00 pareo nv</t>
  </si>
  <si>
    <t>8717457765926</t>
  </si>
  <si>
    <t>22301000037900201001</t>
  </si>
  <si>
    <t>5586 ac bw BARTS Lottey 09 lht brown 00 šešir</t>
  </si>
  <si>
    <t>8717457842856</t>
  </si>
  <si>
    <t>šešir</t>
  </si>
  <si>
    <t>22301000039700201001</t>
  </si>
  <si>
    <t>5675 ac bw BARTS Bondy 07 natural 00 torba</t>
  </si>
  <si>
    <t>8717457765896</t>
  </si>
  <si>
    <t>22301000043300101001</t>
  </si>
  <si>
    <t>5844 ad bw BARTS Myonet 12 morganite 00 kapa nv</t>
  </si>
  <si>
    <t>8717457871511</t>
  </si>
  <si>
    <t>22301000018100101001</t>
  </si>
  <si>
    <t>5939 bww BARTS Madero 08 dp dusty pink 00 pareo</t>
  </si>
  <si>
    <t>8717457677434</t>
  </si>
  <si>
    <t>22301000016400101001</t>
  </si>
  <si>
    <t>5946 buw BARTS Ureki 03 navy 00 ručnik</t>
  </si>
  <si>
    <t>8717457677748</t>
  </si>
  <si>
    <t>ručnik</t>
  </si>
  <si>
    <t>22301000016400201001</t>
  </si>
  <si>
    <t>5946 buw BARTS Ureki 17 Yellow 00 ručnik</t>
  </si>
  <si>
    <t>8717457677755</t>
  </si>
  <si>
    <t>22301000038200101030</t>
  </si>
  <si>
    <t>8596 ac bu BARTS Celery 09 lht brown 00 šešir M</t>
  </si>
  <si>
    <t>8717457842658</t>
  </si>
  <si>
    <t>22801000000400101001</t>
  </si>
  <si>
    <t>235165-EC  Torba fashion Ethno Croatia bež 00 torba</t>
  </si>
  <si>
    <t>3850385031222</t>
  </si>
  <si>
    <t>22801000000100101001</t>
  </si>
  <si>
    <t>235166-EC  Nesseser Ethno Croatia bež 00 torbica</t>
  </si>
  <si>
    <t>3850385031246</t>
  </si>
  <si>
    <t>torbica</t>
  </si>
  <si>
    <t>09002000022700101001</t>
  </si>
  <si>
    <t>090118-01  Puma Phase md grey 00 ruksak nv</t>
  </si>
  <si>
    <t>4099683449066</t>
  </si>
  <si>
    <t>09002000023500101001</t>
  </si>
  <si>
    <t>090108-01  Puma Phase 75 Years black 00 ruksak nv</t>
  </si>
  <si>
    <t>4099683457153</t>
  </si>
  <si>
    <t>09002000021900101470</t>
  </si>
  <si>
    <t>100000946-002 Puma  3/1 00 čarape 47</t>
  </si>
  <si>
    <t>8720245028745</t>
  </si>
  <si>
    <t>09002000020600101390</t>
  </si>
  <si>
    <t>100000952-001 Puma  2/1 00 čarape 39</t>
  </si>
  <si>
    <t>8720245030144</t>
  </si>
  <si>
    <t>09002000021900101350</t>
  </si>
  <si>
    <t>100000946-002 Puma  3/1 00 čarape 35</t>
  </si>
  <si>
    <t>8720245028714</t>
  </si>
  <si>
    <t>09002000016800101350</t>
  </si>
  <si>
    <t>261080001-882 Puma  bb 00 čarape 35 3/1</t>
  </si>
  <si>
    <t>8718824271194</t>
  </si>
  <si>
    <t>09002000020300101470</t>
  </si>
  <si>
    <t>261080001-232 Puma  3/1 00 čarape 47</t>
  </si>
  <si>
    <t>8718824270821</t>
  </si>
  <si>
    <t>09002000020900101390</t>
  </si>
  <si>
    <t>100000951-002 Puma  2/1 00 čarape 39</t>
  </si>
  <si>
    <t>8720245030052</t>
  </si>
  <si>
    <t>09002000021900101390</t>
  </si>
  <si>
    <t>100000946-002 Puma  3/1 00 čarape 39</t>
  </si>
  <si>
    <t>8720245028721</t>
  </si>
  <si>
    <t>09002000019900201350</t>
  </si>
  <si>
    <t>100000946-003 Puma  3/1 00 čarape 35</t>
  </si>
  <si>
    <t>8720245028752</t>
  </si>
  <si>
    <t>09002000019800101390</t>
  </si>
  <si>
    <t>100000946-001 Puma  3/1 00 čarape 39</t>
  </si>
  <si>
    <t>8720245028684</t>
  </si>
  <si>
    <t>09002000021900101430</t>
  </si>
  <si>
    <t>100000946-002 Puma  3/1 00 čarape 43</t>
  </si>
  <si>
    <t>8720245028738</t>
  </si>
  <si>
    <t>09002000017600101390</t>
  </si>
  <si>
    <t>281012001-200 Puma  bb 00 čarape 39 2/1</t>
  </si>
  <si>
    <t>8718824534848</t>
  </si>
  <si>
    <t>09002000020600101430</t>
  </si>
  <si>
    <t>100000952-001 Puma  2/1 00 čarape 43</t>
  </si>
  <si>
    <t>8720245030151</t>
  </si>
  <si>
    <t>09002000020800101390</t>
  </si>
  <si>
    <t>100000951-001 Puma  2/1 00 čarape 39</t>
  </si>
  <si>
    <t>8720245030021</t>
  </si>
  <si>
    <t>09002000016600101350</t>
  </si>
  <si>
    <t>261080001-200 Puma  bb 00 čarape 35 3/1</t>
  </si>
  <si>
    <t>8718824270753</t>
  </si>
  <si>
    <t>09002000020700101430</t>
  </si>
  <si>
    <t>100000952-002 Puma  2/1 00 čarape 43</t>
  </si>
  <si>
    <t>8720245030182</t>
  </si>
  <si>
    <t>09002000020700101350</t>
  </si>
  <si>
    <t>100000952-002 Puma  2/1 00 čarape 35</t>
  </si>
  <si>
    <t>8720245030168</t>
  </si>
  <si>
    <t>09002000016600101470</t>
  </si>
  <si>
    <t>261080001-200 Puma  bb 00 čarape 47 3/1</t>
  </si>
  <si>
    <t>8718824270784</t>
  </si>
  <si>
    <t>09002000017500101430</t>
  </si>
  <si>
    <t>281011001-300 Puma  bb 00 čarape 43 2/1</t>
  </si>
  <si>
    <t>8718824534763</t>
  </si>
  <si>
    <t>09002000020100101430</t>
  </si>
  <si>
    <t>261080001-300 Puma  3/1 00 čarape 43</t>
  </si>
  <si>
    <t>8718824270852</t>
  </si>
  <si>
    <t>09002000017500101390</t>
  </si>
  <si>
    <t>281011001-300 Puma  bb 00 čarape 39 2/1</t>
  </si>
  <si>
    <t>8718824534756</t>
  </si>
  <si>
    <t>09002000020900101350</t>
  </si>
  <si>
    <t>100000951-002 Puma  2/1 00 čarape 35</t>
  </si>
  <si>
    <t>8720245030045</t>
  </si>
  <si>
    <t>09002000017200101390</t>
  </si>
  <si>
    <t>271080001-460 Puma  bb 00 čarape 39 3/1</t>
  </si>
  <si>
    <t>8718824384818</t>
  </si>
  <si>
    <t>09002000017200101350</t>
  </si>
  <si>
    <t>271080001-460 Puma  bb 00 čarape 35 3/1</t>
  </si>
  <si>
    <t>8718824384801</t>
  </si>
  <si>
    <t>09002000019800101430</t>
  </si>
  <si>
    <t>100000946-001 Puma  3/1 00 čarape 43</t>
  </si>
  <si>
    <t>8720245028691</t>
  </si>
  <si>
    <t>09002000017000101350</t>
  </si>
  <si>
    <t>271005001-207 Puma  bb 00 čarape 35 3/1</t>
  </si>
  <si>
    <t>8718824385310</t>
  </si>
  <si>
    <t>09002000020600101350</t>
  </si>
  <si>
    <t>100000952-001 Puma  2/1 00 čarape 35</t>
  </si>
  <si>
    <t>8720245030137</t>
  </si>
  <si>
    <t>09002000019800101470</t>
  </si>
  <si>
    <t>100000946-001 Puma  3/1 00 čarape 47</t>
  </si>
  <si>
    <t>8720245028707</t>
  </si>
  <si>
    <t>09002000018100201350</t>
  </si>
  <si>
    <t>100000954-001 Puma  2/1 00 čarape 35</t>
  </si>
  <si>
    <t>8720245030403</t>
  </si>
  <si>
    <t>09002000020900101430</t>
  </si>
  <si>
    <t>100000951-002 Puma  2/1 00 čarape 43</t>
  </si>
  <si>
    <t>8720245030069</t>
  </si>
  <si>
    <t>09002000018200101390</t>
  </si>
  <si>
    <t>100000954-002 Puma  bb 00 čarape 39 2/1</t>
  </si>
  <si>
    <t>8720245030441</t>
  </si>
  <si>
    <t>09002000018300101350</t>
  </si>
  <si>
    <t>100000954-004 Puma  bb 00 čarape 35 2/1</t>
  </si>
  <si>
    <t>8720245030496</t>
  </si>
  <si>
    <t>09002000020100101350</t>
  </si>
  <si>
    <t>261080001-300 Puma  3/1 00 čarape 35</t>
  </si>
  <si>
    <t>8718824270838</t>
  </si>
  <si>
    <t>09002000016800101430</t>
  </si>
  <si>
    <t>261080001-882 Puma  bb 00 čarape 43 3/1</t>
  </si>
  <si>
    <t>8718824271217</t>
  </si>
  <si>
    <t>09002000018100101390</t>
  </si>
  <si>
    <t>100000954-001 Puma  bb 00 čarape 39 2/1</t>
  </si>
  <si>
    <t>8720245030410</t>
  </si>
  <si>
    <t>09002000018200101430</t>
  </si>
  <si>
    <t>100000954-002 Puma  bb 00 čarape 43 2/1</t>
  </si>
  <si>
    <t>8720245030458</t>
  </si>
  <si>
    <t>09002000020500101430</t>
  </si>
  <si>
    <t>100000958-003 Puma  2/1 00 čarape 43</t>
  </si>
  <si>
    <t>8720245030632</t>
  </si>
  <si>
    <t>09002000020500101390</t>
  </si>
  <si>
    <t>100000958-003 Puma  2/1 00 čarape 39</t>
  </si>
  <si>
    <t>8720245030625</t>
  </si>
  <si>
    <t>09002000018100101430</t>
  </si>
  <si>
    <t>100000954-001 Puma  bb 00 čarape 43 2/1</t>
  </si>
  <si>
    <t>8720245030427</t>
  </si>
  <si>
    <t>09002000017400101430</t>
  </si>
  <si>
    <t>281011001-200 Puma  bb 00 čarape 43 2/1</t>
  </si>
  <si>
    <t>8718824534732</t>
  </si>
  <si>
    <t>09002000020500101350</t>
  </si>
  <si>
    <t>100000958-003 Puma  2/1 00 čarape 35</t>
  </si>
  <si>
    <t>8720245030618</t>
  </si>
  <si>
    <t>09002000020100101390</t>
  </si>
  <si>
    <t>261080001-300 Puma  3/1 00 čarape 39</t>
  </si>
  <si>
    <t>8718824270845</t>
  </si>
  <si>
    <t>09002000017300101390</t>
  </si>
  <si>
    <t>271080001-882 Puma  bb 00 čarape 39 3/1</t>
  </si>
  <si>
    <t>8718824385051</t>
  </si>
  <si>
    <t>09002000016800101470</t>
  </si>
  <si>
    <t>261080001-882 Puma  bb 00 čarape 47 3/1</t>
  </si>
  <si>
    <t>8718824271224</t>
  </si>
  <si>
    <t>09002000017700101390</t>
  </si>
  <si>
    <t>281012001-400 Puma  bb 00 čarape 39 2/1</t>
  </si>
  <si>
    <t>8718824534909</t>
  </si>
  <si>
    <t>09002000017700101350</t>
  </si>
  <si>
    <t>281012001-400 Puma  bb 00 čarape 35 2/1</t>
  </si>
  <si>
    <t>8718824534893</t>
  </si>
  <si>
    <t>09002000017400101390</t>
  </si>
  <si>
    <t>281011001-200 Puma  bb 00 čarape 39 2/1</t>
  </si>
  <si>
    <t>8718824534725</t>
  </si>
  <si>
    <t>09002000020800101430</t>
  </si>
  <si>
    <t>100000951-001 Puma  2/1 00 čarape 43</t>
  </si>
  <si>
    <t>8720245030038</t>
  </si>
  <si>
    <t>09002000020700101390</t>
  </si>
  <si>
    <t>100000952-002 Puma  2/1 00 čarape 39</t>
  </si>
  <si>
    <t>8720245030175</t>
  </si>
  <si>
    <t>09002000020300101430</t>
  </si>
  <si>
    <t>261080001-232 Puma  3/1 00 čarape 43</t>
  </si>
  <si>
    <t>8718824270814</t>
  </si>
  <si>
    <t>09002000020300101390</t>
  </si>
  <si>
    <t>261080001-232 Puma  3/1 00 čarape 39</t>
  </si>
  <si>
    <t>8718824270807</t>
  </si>
  <si>
    <t>09002000020300101350</t>
  </si>
  <si>
    <t>261080001-232 Puma  3/1 00 čarape 35</t>
  </si>
  <si>
    <t>8718824270791</t>
  </si>
  <si>
    <t>09002000016700101390</t>
  </si>
  <si>
    <t>261080001-656 Puma  bb 00 čarape 39 3/1</t>
  </si>
  <si>
    <t>8718824271101</t>
  </si>
  <si>
    <t>09002000016700101350</t>
  </si>
  <si>
    <t>261080001-656 Puma  bb 00 čarape 35 3/1</t>
  </si>
  <si>
    <t>8718824271095</t>
  </si>
  <si>
    <t>09002000020000101470</t>
  </si>
  <si>
    <t>271080001-300 Puma  3/1 00 čarape 47</t>
  </si>
  <si>
    <t>8718824394633</t>
  </si>
  <si>
    <t>09002000020000101390</t>
  </si>
  <si>
    <t>271080001-300 Puma  3/1 00 čarape 39</t>
  </si>
  <si>
    <t>8718824394619</t>
  </si>
  <si>
    <t>09002000020000101430</t>
  </si>
  <si>
    <t>271080001-300 Puma  3/1 00 čarape 43</t>
  </si>
  <si>
    <t>8718824394626</t>
  </si>
  <si>
    <t>09002000019900201390</t>
  </si>
  <si>
    <t>100000946-003 Puma  3/1 00 čarape 39</t>
  </si>
  <si>
    <t>8720245028769</t>
  </si>
  <si>
    <t>09002000019900201430</t>
  </si>
  <si>
    <t>100000946-003 Puma  3/1 00 čarape 43</t>
  </si>
  <si>
    <t>8720245028776</t>
  </si>
  <si>
    <t>09002000017600101430</t>
  </si>
  <si>
    <t>281012001-200 Puma  bb 00 čarape 43 2/1</t>
  </si>
  <si>
    <t>8718824534855</t>
  </si>
  <si>
    <t>09002000017300101350</t>
  </si>
  <si>
    <t>271080001-882 Puma  bb 00 čarape 35 3/1</t>
  </si>
  <si>
    <t>8718824385044</t>
  </si>
  <si>
    <t>09002000017100101390</t>
  </si>
  <si>
    <t>271080001-200 Puma  bb 00 čarape 39 3/1</t>
  </si>
  <si>
    <t>8718824394572</t>
  </si>
  <si>
    <t>09002000017100101470</t>
  </si>
  <si>
    <t>271080001-200 Puma  bb 00 čarape 47 3/1</t>
  </si>
  <si>
    <t>8718824394596</t>
  </si>
  <si>
    <t>09002000017200101470</t>
  </si>
  <si>
    <t>271080001-460 Puma  bb 00 čarape 47 3/1</t>
  </si>
  <si>
    <t>8718824394657</t>
  </si>
  <si>
    <t>09002000016600101390</t>
  </si>
  <si>
    <t>261080001-200 Puma  bb 00 čarape 39 3/1</t>
  </si>
  <si>
    <t>8718824270760</t>
  </si>
  <si>
    <t>09002000016800101390</t>
  </si>
  <si>
    <t>261080001-882 Puma  bb 00 čarape 39 3/1</t>
  </si>
  <si>
    <t>8718824271200</t>
  </si>
  <si>
    <t>09002000020800101350</t>
  </si>
  <si>
    <t>100000951-001 Puma  2/1 00 čarape 35</t>
  </si>
  <si>
    <t>8720245030014</t>
  </si>
  <si>
    <t>09002000020200101430</t>
  </si>
  <si>
    <t>261080001-277 Puma  3/1 00 čarape 43</t>
  </si>
  <si>
    <t>8718824311135</t>
  </si>
  <si>
    <t>09002000020200101350</t>
  </si>
  <si>
    <t>261080001-277 Puma  3/1 00 čarape 35</t>
  </si>
  <si>
    <t>8718824311111</t>
  </si>
  <si>
    <t>09002000020400101430</t>
  </si>
  <si>
    <t>100000958-002 Puma  2/1 00 čarape 43</t>
  </si>
  <si>
    <t>8720245030601</t>
  </si>
  <si>
    <t>09002000020400101350</t>
  </si>
  <si>
    <t>100000958-002 Puma  2/1 00 čarape 35</t>
  </si>
  <si>
    <t>8720245030588</t>
  </si>
  <si>
    <t>09002000020200101390</t>
  </si>
  <si>
    <t>261080001-277 Puma  3/1 00 čarape 39</t>
  </si>
  <si>
    <t>8718824311128</t>
  </si>
  <si>
    <t>09002000017200101430</t>
  </si>
  <si>
    <t>271080001-460 Puma  bb 00 čarape 43 3/1</t>
  </si>
  <si>
    <t>8718824394640</t>
  </si>
  <si>
    <t>09002000019800101350</t>
  </si>
  <si>
    <t>100000946-001 Puma  3/1 00 čarape 35</t>
  </si>
  <si>
    <t>8720245028677</t>
  </si>
  <si>
    <t>22701000021800101001</t>
  </si>
  <si>
    <t>11357008 NEra LEAGUE ESSENTIAL 9FORTY NEYYAN wdc 00 kapa</t>
  </si>
  <si>
    <t>190529107332</t>
  </si>
  <si>
    <t>22701000032300101001</t>
  </si>
  <si>
    <t>11576727 NEra THE LEAGUE anaang 00 kapa</t>
  </si>
  <si>
    <t>192092938207</t>
  </si>
  <si>
    <t>22701000022300101001</t>
  </si>
  <si>
    <t>11947295 NEra BASIC 940 nvyyel 00 kapa</t>
  </si>
  <si>
    <t>193325979189</t>
  </si>
  <si>
    <t>22701000022900101001</t>
  </si>
  <si>
    <t>12025066 NEra 920 TOY STORY CLOUDS OM denim 00 kapa</t>
  </si>
  <si>
    <t>193647111335</t>
  </si>
  <si>
    <t>22701000007100101001</t>
  </si>
  <si>
    <t>12040555 NEra DIPPED DENIM NBA chibul blkotc 00 Kapa</t>
  </si>
  <si>
    <t>193648215254</t>
  </si>
  <si>
    <t>22701000024200101001</t>
  </si>
  <si>
    <t>12380942 NEra NE STAR PATCH TRUCKER org 00 kapa</t>
  </si>
  <si>
    <t>194457433006</t>
  </si>
  <si>
    <t>22701000033200101001</t>
  </si>
  <si>
    <t>13100350 NEra LOUVRE AOP MONALISA 9FORTY 940 blk 00 kapa</t>
  </si>
  <si>
    <t>196313593985</t>
  </si>
  <si>
    <t>22701000033500101001</t>
  </si>
  <si>
    <t>60184593 NEra NE DYED CORD 9TWENTY NEWERA whi 00 kapa</t>
  </si>
  <si>
    <t>195953878636</t>
  </si>
  <si>
    <t>22701000034000101001</t>
  </si>
  <si>
    <t>60240626 NEra ESSENTIAL CSCL 9TWENTY BOSRED nvysca 00 kapa</t>
  </si>
  <si>
    <t>196313089631</t>
  </si>
  <si>
    <t>22701000032000101001</t>
  </si>
  <si>
    <t>60284838 NEra LEAGUE ESSENTIAL 9FORTY NEYYAN lrypka 00 kapa</t>
  </si>
  <si>
    <t>196499574402</t>
  </si>
  <si>
    <t>22701000034500101001</t>
  </si>
  <si>
    <t>60284848 NEra MARBLE 9FORTY LASRAI blk 00 kapa</t>
  </si>
  <si>
    <t>196499574303</t>
  </si>
  <si>
    <t>22701000034600101001</t>
  </si>
  <si>
    <t>60284849 NEra MARBLE 9FORTY LOSDOD blk 00 kapa</t>
  </si>
  <si>
    <t>196499574297</t>
  </si>
  <si>
    <t>22701000032100101001</t>
  </si>
  <si>
    <t>60284854 NEra LEAGUE ESSENTIAL 9FORTY NEYYAN hrdlry 00 kapa</t>
  </si>
  <si>
    <t>196499574419</t>
  </si>
  <si>
    <t>22701000034800101001</t>
  </si>
  <si>
    <t>60284855 NEra ESSENTIAL 9FORTY NEYYAN bskwhi 00 kapa</t>
  </si>
  <si>
    <t>196499574426</t>
  </si>
  <si>
    <t>22701000031700101001</t>
  </si>
  <si>
    <t>60284870 NEra DIAMOND ERA 9FORTY NEYYAN grawhi 00 kapa</t>
  </si>
  <si>
    <t>196499576468</t>
  </si>
  <si>
    <t>22701000029000101001</t>
  </si>
  <si>
    <t>80337445 NEra NE JAPAN AO ANCHOR 920 nvy 00 kapa</t>
  </si>
  <si>
    <t>190291077321</t>
  </si>
  <si>
    <t>22701000004000201001</t>
  </si>
  <si>
    <t>11941672 NE PATCH TRUCKER NE NEra  plm/wht 00 Kapa</t>
  </si>
  <si>
    <t>193325870325</t>
  </si>
  <si>
    <t>22701000000400101001</t>
  </si>
  <si>
    <t>WASH CAMO 940 CHIBUL NEra  wdc 00 Kapa</t>
  </si>
  <si>
    <t>192093543530</t>
  </si>
  <si>
    <t>22702000000100101060</t>
  </si>
  <si>
    <t>12485635 NEra PULOVER NEW ERA HERITAGE CREW HGR 00 majica XXL</t>
  </si>
  <si>
    <t>194789159438</t>
  </si>
  <si>
    <t>22702000000200101050</t>
  </si>
  <si>
    <t>12485651 NEra NE ESSENTIAL FLAG DTL 00 majica XL</t>
  </si>
  <si>
    <t>194789161004</t>
  </si>
  <si>
    <t>22702000000200101060</t>
  </si>
  <si>
    <t>12485651 NEra NE ESSENTIAL FLAG DTL 00 majica XXL</t>
  </si>
  <si>
    <t>194789161035</t>
  </si>
  <si>
    <t>22702000000300101020</t>
  </si>
  <si>
    <t>12485652 NEra NE ESSENTIAL FLAG HOODY NOV 00 majica S</t>
  </si>
  <si>
    <t>194789161097</t>
  </si>
  <si>
    <t>22702000000300101050</t>
  </si>
  <si>
    <t>12485652 NEra NE ESSENTIAL FLAG HOODY NOV 00 majica XL</t>
  </si>
  <si>
    <t>194789161103</t>
  </si>
  <si>
    <t>22702000000300101060</t>
  </si>
  <si>
    <t>12485652 NEra NE ESSENTIAL FLAG HOODY NOV 00 majica XXL</t>
  </si>
  <si>
    <t>194789161134</t>
  </si>
  <si>
    <t>22702000001000101050</t>
  </si>
  <si>
    <t>12485723 NEra MLB INFILL TEAM LOGO LOSDOD whimnt 00 majica XL</t>
  </si>
  <si>
    <t>194789168201</t>
  </si>
  <si>
    <t>22702000001000101060</t>
  </si>
  <si>
    <t>12485723 NEra MLB INFILL TEAM LOGO LOSDOD whimnt 00 majica XXL</t>
  </si>
  <si>
    <t>194789168232</t>
  </si>
  <si>
    <t>22702000000500101040</t>
  </si>
  <si>
    <t>12506512 NEra NE CONT GRAPHIC PRINT SS WHI 00 majica L</t>
  </si>
  <si>
    <t>194790215925</t>
  </si>
  <si>
    <t>22702000000500101020</t>
  </si>
  <si>
    <t>12506512 NEra NE CONT GRAPHIC PRINT SS WHI 00 majica S</t>
  </si>
  <si>
    <t>194790215949</t>
  </si>
  <si>
    <t>22702000000500101050</t>
  </si>
  <si>
    <t>12506512 NEra NE CONT GRAPHIC PRINT SS WHI 00 majica XL</t>
  </si>
  <si>
    <t>194790215956</t>
  </si>
  <si>
    <t>22702000000700101040</t>
  </si>
  <si>
    <t>12511143 NEra NE ESSENTIAL FLAG HOODY WHI 00 majica L</t>
  </si>
  <si>
    <t>194790588869</t>
  </si>
  <si>
    <t>22702000000700101030</t>
  </si>
  <si>
    <t>12511143 NEra NE ESSENTIAL FLAG HOODY WHI 00 majica M</t>
  </si>
  <si>
    <t>194790588876</t>
  </si>
  <si>
    <t>22702000000700101020</t>
  </si>
  <si>
    <t>12511143 NEra NE ESSENTIAL FLAG HOODY WHI 00 majica S</t>
  </si>
  <si>
    <t>194790588883</t>
  </si>
  <si>
    <t>22702000000700101050</t>
  </si>
  <si>
    <t>12511143 NEra NE ESSENTIAL FLAG HOODY WHI 00 majica XL</t>
  </si>
  <si>
    <t>194790588890</t>
  </si>
  <si>
    <t>22702000000700101010</t>
  </si>
  <si>
    <t>12511143 NEra NE ESSENTIAL FLAG HOODY WHI 00 majica XS</t>
  </si>
  <si>
    <t>194790588906</t>
  </si>
  <si>
    <t>22702000000700101060</t>
  </si>
  <si>
    <t>12511143 NEra NE ESSENTIAL FLAG HOODY WHI 00 majica XXL</t>
  </si>
  <si>
    <t>194790588920</t>
  </si>
  <si>
    <t>19501000002700101001</t>
  </si>
  <si>
    <t>10014-00006 He LITTLE AMERICA POLY GREY bb 00 ruksak</t>
  </si>
  <si>
    <t>828432010448</t>
  </si>
  <si>
    <t>19501000042500101001</t>
  </si>
  <si>
    <t>10007-02145 He Heritage bb 00 ruksak</t>
  </si>
  <si>
    <t>828432214396</t>
  </si>
  <si>
    <t>19501000047000101001</t>
  </si>
  <si>
    <t>10502-02077 He Nova Small ash rose 00 ruksak nv</t>
  </si>
  <si>
    <t>828432209927</t>
  </si>
  <si>
    <t>19501000045300201001</t>
  </si>
  <si>
    <t>11066-02077 Insulated Alex Zip Hers ash rose torba</t>
  </si>
  <si>
    <t>828432564620</t>
  </si>
  <si>
    <t>19501000046800101001</t>
  </si>
  <si>
    <t>10233-02462 He Dawson blk sadd brn 00 ruksak nv</t>
  </si>
  <si>
    <t>828432313952</t>
  </si>
  <si>
    <t>19501000002500101001</t>
  </si>
  <si>
    <t>10011-00007 He POP QUIZ POLY NAVY bb 00 ruksak</t>
  </si>
  <si>
    <t>828432005666</t>
  </si>
  <si>
    <t>19501000001500101001</t>
  </si>
  <si>
    <t>10007-00007 He HERITAGE POLY NAVY bb 00 ruksak</t>
  </si>
  <si>
    <t>828432005437</t>
  </si>
  <si>
    <t>19501000025400101001</t>
  </si>
  <si>
    <t>10005-00007 He Settlement bb 00 ruksak</t>
  </si>
  <si>
    <t>828432005277</t>
  </si>
  <si>
    <t>23001000002100301001</t>
  </si>
  <si>
    <t>23505 Fj Kn Kanken 501 sky blue 00 jastučići za ramena</t>
  </si>
  <si>
    <t>7323450752767</t>
  </si>
  <si>
    <t>jastučići za ramena</t>
  </si>
  <si>
    <t>01501000000100101001</t>
  </si>
  <si>
    <t>Sredstvo za održavanje Alu term airtech Bama 0043</t>
  </si>
  <si>
    <t>4008402360100</t>
  </si>
  <si>
    <t>sredstvo za čišćenje obuće</t>
  </si>
  <si>
    <t>01501000002200101001</t>
  </si>
  <si>
    <t>Sredstvo za održavanje Bjelilo 75 ml Bama-W82-W83</t>
  </si>
  <si>
    <t>4053201035803</t>
  </si>
  <si>
    <t>01501410000600101001</t>
  </si>
  <si>
    <t>Sredstvo za održavanje Četkica za velur H40</t>
  </si>
  <si>
    <t>4008402054313</t>
  </si>
  <si>
    <t>01501000001200101001</t>
  </si>
  <si>
    <t>Sredstvo za održavanje Dehnspray-omekšivač Bama A34</t>
  </si>
  <si>
    <t>4053201017953</t>
  </si>
  <si>
    <t>01501410000700101001</t>
  </si>
  <si>
    <t>Sredstvo za održavanje Deo Fresh uložak - 0366</t>
  </si>
  <si>
    <t>4008402310228</t>
  </si>
  <si>
    <t>01501018090000101001</t>
  </si>
  <si>
    <t>Sredstvo za održavanje Gel podpetak Bama 1809</t>
  </si>
  <si>
    <t>4008402363125</t>
  </si>
  <si>
    <t>01501000001900101001</t>
  </si>
  <si>
    <t>Sredstvo za održavanje Gumica za velur Bama H38</t>
  </si>
  <si>
    <t>5000204788914</t>
  </si>
  <si>
    <t>01501000001800101001</t>
  </si>
  <si>
    <t>Sredstvo za održavanje Krema za obuću - nano Bama G34</t>
  </si>
  <si>
    <t>4053201006902</t>
  </si>
  <si>
    <t>01501000007900101001</t>
  </si>
  <si>
    <t>Sredstvo za održavanje Pjena za čišćenje 200 ml A79-A78</t>
  </si>
  <si>
    <t>4053201004618</t>
  </si>
  <si>
    <t>01501410000100101001</t>
  </si>
  <si>
    <t>Sredstvo za održavanje Sjajilo za lak.kožu 75 L56</t>
  </si>
  <si>
    <t>4053201027402</t>
  </si>
  <si>
    <t>01501000002000101001</t>
  </si>
  <si>
    <t>Sredstvo za održavanje Sprej farb pflege Bama S19</t>
  </si>
  <si>
    <t>4053201007039</t>
  </si>
  <si>
    <t>01501000000200101001</t>
  </si>
  <si>
    <t>Sredstvo za održavanje spužva za čišćenje Bama H43</t>
  </si>
  <si>
    <t>4008402054207</t>
  </si>
  <si>
    <t>01501000002300101001</t>
  </si>
  <si>
    <t>Sredstvo za održavanje spužva za sjaj Bama H37/H49</t>
  </si>
  <si>
    <t>4008402054764</t>
  </si>
  <si>
    <t>01501000000400101001</t>
  </si>
  <si>
    <t>Sredstvo za održavanje Sun color Bama -0331-0024</t>
  </si>
  <si>
    <t>4008402363415</t>
  </si>
  <si>
    <t>01501410000500101001</t>
  </si>
  <si>
    <t>Sredstvo za održavanje Ulje za terensku obuću S20</t>
  </si>
  <si>
    <t>4053201001488</t>
  </si>
  <si>
    <t>01501000001600101001</t>
  </si>
  <si>
    <t>Sredstvo za održavanje Universal pflege Bama A46</t>
  </si>
  <si>
    <t>4053201010886</t>
  </si>
  <si>
    <t>01501410001600101001</t>
  </si>
  <si>
    <t>Sredstvo za održavanje Exquisit 1/2 kožni uložak 1700</t>
  </si>
  <si>
    <t>01501130000000101001</t>
  </si>
  <si>
    <t>Sredstvo za održavanje Fresh uložak - 1300</t>
  </si>
  <si>
    <t>01501410002000101001</t>
  </si>
  <si>
    <t>Sredstvo za održavanje Magic Cleaner C50</t>
  </si>
  <si>
    <t>01501410001000101001</t>
  </si>
  <si>
    <t>Sredstvo za održavanje otvorene obuće S16</t>
  </si>
  <si>
    <t>01501000001000101001</t>
  </si>
  <si>
    <t>Sredstvo za održavanje Silky feet Bama- 03000</t>
  </si>
  <si>
    <t>01501000001100101001</t>
  </si>
  <si>
    <t>Sredstvo za održavanje žlica Bama 30033-6515</t>
  </si>
  <si>
    <t>24301000001800101420</t>
  </si>
  <si>
    <t>EM0EM01026BDS TH Jeans Leather Soc Vulc blk 00 tenisice 42</t>
  </si>
  <si>
    <t>8720117829524</t>
  </si>
  <si>
    <t>24301000001200101440</t>
  </si>
  <si>
    <t>EM0EM01019YBR TH TH JEANS LEATHER white 00 tenisice 44</t>
  </si>
  <si>
    <t>8720117830513</t>
  </si>
  <si>
    <t>24301000001200101410</t>
  </si>
  <si>
    <t>EM0EM01019YBR TH TH JEANS LEATHER white 00 tenisice 41</t>
  </si>
  <si>
    <t>8720117829999</t>
  </si>
  <si>
    <t>24301000001800101450</t>
  </si>
  <si>
    <t>EM0EM01026BDS TH Jeans Leather Soc Vulc blk 00 tenisice 45</t>
  </si>
  <si>
    <t>8720117830049</t>
  </si>
  <si>
    <t>24301000001800101440</t>
  </si>
  <si>
    <t>EM0EM01026BDS TH Jeans Leather Soc Vulc blk 00 tenisice 44</t>
  </si>
  <si>
    <t>8720117829937</t>
  </si>
  <si>
    <t>24301000001500101390</t>
  </si>
  <si>
    <t>EN0EN01876YBR TH TH JEANS FASHION white 00 tenisice 39</t>
  </si>
  <si>
    <t>8720117833965</t>
  </si>
  <si>
    <t>24301000001500101400</t>
  </si>
  <si>
    <t>EN0EN01876YBR TH TH JEANS FASHION white 00 tenisice 40</t>
  </si>
  <si>
    <t>8720117834337</t>
  </si>
  <si>
    <t>24301000001700101390</t>
  </si>
  <si>
    <t>EN0EN01891YBR TH Jeans Leather wht 00 tenisice 39</t>
  </si>
  <si>
    <t>8720117836058</t>
  </si>
  <si>
    <t>24301000001500101410</t>
  </si>
  <si>
    <t>EN0EN01876YBR TH TH JEANS FASHION white 00 tenisice 41</t>
  </si>
  <si>
    <t>8720117834504</t>
  </si>
  <si>
    <t>24301000001500101360</t>
  </si>
  <si>
    <t>EN0EN01876YBR TH TH JEANS FASHION white 00 tenisice 36</t>
  </si>
  <si>
    <t>8720117833712</t>
  </si>
  <si>
    <t>24301000002000101430</t>
  </si>
  <si>
    <t>FM0FM04137YBR TH Iconic Sock Run wht 00 tenisice 43</t>
  </si>
  <si>
    <t>8720117808710</t>
  </si>
  <si>
    <t>24301000001500101380</t>
  </si>
  <si>
    <t>EN0EN01876YBR TH TH JEANS FASHION white 00 tenisice 38</t>
  </si>
  <si>
    <t>8720117833927</t>
  </si>
  <si>
    <t>24301000001500101370</t>
  </si>
  <si>
    <t>EN0EN01876YBR TH TH JEANS FASHION white 00 tenisice 37</t>
  </si>
  <si>
    <t>8720117833774</t>
  </si>
  <si>
    <t>24301000001700101410</t>
  </si>
  <si>
    <t>EN0EN01891YBR TH Jeans Leather wht 00 tenisice 41</t>
  </si>
  <si>
    <t>8720117836621</t>
  </si>
  <si>
    <t>24301000001200101430</t>
  </si>
  <si>
    <t>EM0EM01019YBR TH TH JEANS LEATHER white 00 tenisice 43</t>
  </si>
  <si>
    <t>8720117830421</t>
  </si>
  <si>
    <t>13901000022400101065</t>
  </si>
  <si>
    <t>1461 DMS 11838002 black smooth cipele 6,5</t>
  </si>
  <si>
    <t>800090797541</t>
  </si>
  <si>
    <t>cipele</t>
  </si>
  <si>
    <t>13901000022400101060</t>
  </si>
  <si>
    <t>1461 DMS 11838002 black smooth cipele 6</t>
  </si>
  <si>
    <t>800090797534</t>
  </si>
  <si>
    <t>13901000013300101030</t>
  </si>
  <si>
    <t>1460 DMS 11822600 cherry red smooth čizme 3</t>
  </si>
  <si>
    <t>800090827682</t>
  </si>
  <si>
    <t>13901000013000101030</t>
  </si>
  <si>
    <t>1460 DMS 11822006 black smooth čizme 3</t>
  </si>
  <si>
    <t>800090828511</t>
  </si>
  <si>
    <t>13901000013000101070</t>
  </si>
  <si>
    <t>1460 DMS 11822006 black smooth čizme 7</t>
  </si>
  <si>
    <t>800090796391</t>
  </si>
  <si>
    <t>13901000013000101050</t>
  </si>
  <si>
    <t>1460 DMS 11822006 black smooth čizme 5</t>
  </si>
  <si>
    <t>800090828559</t>
  </si>
  <si>
    <t>13901000013300101065</t>
  </si>
  <si>
    <t>1460 DMS 11822600 cherry red smooth čizme 6,5</t>
  </si>
  <si>
    <t>800090796629</t>
  </si>
  <si>
    <t>13901000013300101040</t>
  </si>
  <si>
    <t>1460 DMS 11822600 cherry red smooth čizme 4</t>
  </si>
  <si>
    <t>800090827705</t>
  </si>
  <si>
    <t>13901000013000101040</t>
  </si>
  <si>
    <t>1460 DMS 11822006 black smooth čizme 4</t>
  </si>
  <si>
    <t>800090828535</t>
  </si>
  <si>
    <t>13901000039800101065</t>
  </si>
  <si>
    <t>Adrian YS DMS 22209001 black 40 cipele 6,5</t>
  </si>
  <si>
    <t>883985989054</t>
  </si>
  <si>
    <t>13901000031500101050</t>
  </si>
  <si>
    <t>1460 W DMS 11821100 white 00 čizme 5</t>
  </si>
  <si>
    <t>800090820584</t>
  </si>
  <si>
    <t>ŠTITNICI</t>
  </si>
  <si>
    <t>13901000031500101060</t>
  </si>
  <si>
    <t>1460 W DMS 11821100 white 00 čizme 6</t>
  </si>
  <si>
    <t>800090820591</t>
  </si>
  <si>
    <t>13901000039300101050</t>
  </si>
  <si>
    <t>1461 Vegan DMS 14046001 black felix 38 cipele 5</t>
  </si>
  <si>
    <t>883985340572</t>
  </si>
  <si>
    <t>13901000039300101060</t>
  </si>
  <si>
    <t>1461 Vegan DMS 14046001 black felix 39 cipele 6</t>
  </si>
  <si>
    <t>883985340589</t>
  </si>
  <si>
    <t>13901000039300101065</t>
  </si>
  <si>
    <t>1461 Vegan DMS 14046001 black felix 40 cipele 6,5</t>
  </si>
  <si>
    <t>883985340596</t>
  </si>
  <si>
    <t>13901000026000101065</t>
  </si>
  <si>
    <t>1460 DMS 11821006 black smooth čizme 6,5</t>
  </si>
  <si>
    <t>800090795332</t>
  </si>
  <si>
    <t>13901000026000101040</t>
  </si>
  <si>
    <t>1460 DMS 11821006 black smooth čizme 4</t>
  </si>
  <si>
    <t>800090795301</t>
  </si>
  <si>
    <t>13901000022400101050</t>
  </si>
  <si>
    <t>1461 DMS 11838002 black smooth cipele 5</t>
  </si>
  <si>
    <t>800090826920</t>
  </si>
  <si>
    <t>13901000029600101070</t>
  </si>
  <si>
    <t>JADON DMS 15265001 black 00 čizme 7</t>
  </si>
  <si>
    <t>883985578937</t>
  </si>
  <si>
    <t>13901000029600101030</t>
  </si>
  <si>
    <t>JADON DMS 15265001 black 00 čizme 3</t>
  </si>
  <si>
    <t>883985578883</t>
  </si>
  <si>
    <t>13901000030500101065</t>
  </si>
  <si>
    <t>JADON DMS 15265100 white 00 čizme 6,5</t>
  </si>
  <si>
    <t>883985635395</t>
  </si>
  <si>
    <t>13901000032100101040</t>
  </si>
  <si>
    <t>Jadon Hi DMS 25565001 black 00 čizme 4</t>
  </si>
  <si>
    <t>190665329056</t>
  </si>
  <si>
    <t>13901000037500101065</t>
  </si>
  <si>
    <t>2976 Quad DMS 24687001 black 40 čizme 6,5</t>
  </si>
  <si>
    <t>190665239669</t>
  </si>
  <si>
    <t>13901000032100101065</t>
  </si>
  <si>
    <t>Jadon Hi DMS 25565001 black 00 čizme 6,5</t>
  </si>
  <si>
    <t>190665329087</t>
  </si>
  <si>
    <t>13901000036400101065</t>
  </si>
  <si>
    <t>Blaire Quad DMS 27296100 white 00 sandale 6,5</t>
  </si>
  <si>
    <t>190665464658</t>
  </si>
  <si>
    <t>13901000032100101060</t>
  </si>
  <si>
    <t>Jadon Hi DMS 25565001 black 00 čizme 6</t>
  </si>
  <si>
    <t>190665329070</t>
  </si>
  <si>
    <t>13901000033300101070</t>
  </si>
  <si>
    <t>Voss II DMS 26799001 black 00 sandale 7</t>
  </si>
  <si>
    <t>190665404692</t>
  </si>
  <si>
    <t>13901000032100101050</t>
  </si>
  <si>
    <t>Jadon Hi DMS 25565001 black 00 čizme 5</t>
  </si>
  <si>
    <t>190665329063</t>
  </si>
  <si>
    <t>13901000034200101080</t>
  </si>
  <si>
    <t>1460 Bex DMS 25345001 black 00 čizme 8</t>
  </si>
  <si>
    <t>190665298819</t>
  </si>
  <si>
    <t>13901000034200101060</t>
  </si>
  <si>
    <t>1460 Bex DMS 25345001 black 00 čizme 6</t>
  </si>
  <si>
    <t>190665298789</t>
  </si>
  <si>
    <t>13901000039600101050</t>
  </si>
  <si>
    <t>Jadon HDW II DMS 30932001 blk buttero 38 čizme 5</t>
  </si>
  <si>
    <t>190665589801</t>
  </si>
  <si>
    <t>13901000029600101065</t>
  </si>
  <si>
    <t>JADON DMS 15265001 black 00 čizme 6,5</t>
  </si>
  <si>
    <t>883985578920</t>
  </si>
  <si>
    <t>13901000029600101050</t>
  </si>
  <si>
    <t>JADON DMS 15265001 black 00 čizme 5</t>
  </si>
  <si>
    <t>883985578906</t>
  </si>
  <si>
    <t>13901000039700101070</t>
  </si>
  <si>
    <t>Jadon III DMS 26378001 black pisa 41 čizme 7</t>
  </si>
  <si>
    <t>190665375817</t>
  </si>
  <si>
    <t>13901000013200101040</t>
  </si>
  <si>
    <t>1460 DMS 11822203 gaucho crazy horse čizme 4</t>
  </si>
  <si>
    <t>800090827903</t>
  </si>
  <si>
    <t>13901000034200101065</t>
  </si>
  <si>
    <t>1460 Bex DMS 25345001 black 00 čizme 6,5</t>
  </si>
  <si>
    <t>190665298796</t>
  </si>
  <si>
    <t>13901000030000101050</t>
  </si>
  <si>
    <t>1460 DMS 11822207 green 00 čizme 5</t>
  </si>
  <si>
    <t>800090981025</t>
  </si>
  <si>
    <t>13901000030000101070</t>
  </si>
  <si>
    <t>1460 DMS 11822207 green 00 čizme 7</t>
  </si>
  <si>
    <t>800090981049</t>
  </si>
  <si>
    <t>13901000022900101070</t>
  </si>
  <si>
    <t>1461 DMS 11838201 GAUCHO CRAZY HORSE 00 cipele 7</t>
  </si>
  <si>
    <t>800090798159</t>
  </si>
  <si>
    <t>13901000017900101040</t>
  </si>
  <si>
    <t>PASCAL DMS 13512006 black virginia 00 čizme 4</t>
  </si>
  <si>
    <t>883985729582</t>
  </si>
  <si>
    <t>13901000017900101065</t>
  </si>
  <si>
    <t>PASCAL DMS 13512006 black virginia 00 čizme 6,5</t>
  </si>
  <si>
    <t>883985729612</t>
  </si>
  <si>
    <t>13901000034200101070</t>
  </si>
  <si>
    <t>1460 Bex DMS 25345001 black 00 čizme 7</t>
  </si>
  <si>
    <t>190665298802</t>
  </si>
  <si>
    <t>13901000034200101050</t>
  </si>
  <si>
    <t>1460 Bex DMS 25345001 black 00 čizme 5</t>
  </si>
  <si>
    <t>190665298772</t>
  </si>
  <si>
    <t>13901000039600101040</t>
  </si>
  <si>
    <t>Jadon HDW II DMS 30932001 blk buttero 37 čizme 4</t>
  </si>
  <si>
    <t>190665589795</t>
  </si>
  <si>
    <t>13901000034200101030</t>
  </si>
  <si>
    <t>1460 Bex DMS 25345001 black 00 čizme 3</t>
  </si>
  <si>
    <t>190665298758</t>
  </si>
  <si>
    <t>13901000039600101065</t>
  </si>
  <si>
    <t>Jadon HDW II DMS 30932001 blk buttero 40 čizme 6,5</t>
  </si>
  <si>
    <t>190665589825</t>
  </si>
  <si>
    <t>13901000029600101040</t>
  </si>
  <si>
    <t>JADON DMS 15265001 black 00 čizme 4</t>
  </si>
  <si>
    <t>883985578890</t>
  </si>
  <si>
    <t>13901000029600101060</t>
  </si>
  <si>
    <t>JADON DMS 15265001 black 00 čizme 6</t>
  </si>
  <si>
    <t>883985578913</t>
  </si>
  <si>
    <t>13901000025800101040</t>
  </si>
  <si>
    <t>1460 DMS W 11821600 čizme cherry red smooth 4</t>
  </si>
  <si>
    <t>800090795462</t>
  </si>
  <si>
    <t>13901000034200101040</t>
  </si>
  <si>
    <t>1460 Bex DMS 25345001 black 00 čizme 4</t>
  </si>
  <si>
    <t>190665298765</t>
  </si>
  <si>
    <t>18101012153000101370</t>
  </si>
  <si>
    <t>Bambina B60 PaJa  Napa Grass Negro/Black 00 čizme 37</t>
  </si>
  <si>
    <t>8433991121140</t>
  </si>
  <si>
    <t>18101012163600101370</t>
  </si>
  <si>
    <t>Priya B1 PaJa  Black 00 čizme 37</t>
  </si>
  <si>
    <t>8434823739830</t>
  </si>
  <si>
    <t>18101012163600101410</t>
  </si>
  <si>
    <t>Priya B1 PaJa  Black 00 čizme 41</t>
  </si>
  <si>
    <t>8434823739878</t>
  </si>
  <si>
    <t>18101012163600101380</t>
  </si>
  <si>
    <t>Priya B1 PaJa  Black 00 čizme 38</t>
  </si>
  <si>
    <t>8434823739847</t>
  </si>
  <si>
    <t>18101012163600101390</t>
  </si>
  <si>
    <t>Priya B1 PaJa  Black 00 čizme 39</t>
  </si>
  <si>
    <t>8434823739854</t>
  </si>
  <si>
    <t>18101012163300101400</t>
  </si>
  <si>
    <t>Nely B1 PaJa  Black 00 čizme 40</t>
  </si>
  <si>
    <t>8434823761527</t>
  </si>
  <si>
    <t>18101012163300101380</t>
  </si>
  <si>
    <t>Nely B1 PaJa  Black 00 čizme 38</t>
  </si>
  <si>
    <t>8434823761503</t>
  </si>
  <si>
    <t>18101012163300101390</t>
  </si>
  <si>
    <t>Nely B1 PaJa  Black 00 čizme 39</t>
  </si>
  <si>
    <t>8434823761510</t>
  </si>
  <si>
    <t>04801000010500101355</t>
  </si>
  <si>
    <t>4000029-0090 356 HAVAIANAS TOP black 00 japanke 35,5</t>
  </si>
  <si>
    <t>7891109486207</t>
  </si>
  <si>
    <t>04801000010500101375</t>
  </si>
  <si>
    <t>4000029-0090 378 HAVAIANAS TOP black 00 japanke 37,5</t>
  </si>
  <si>
    <t>7891109486214</t>
  </si>
  <si>
    <t>04801000010500101395</t>
  </si>
  <si>
    <t>4000029-0090 390 HAVAIANAS TOP black 00 japanke 39,5</t>
  </si>
  <si>
    <t>7891109486221</t>
  </si>
  <si>
    <t>04801000010500101415</t>
  </si>
  <si>
    <t>4000029-0090 412 HAVAIANAS TOP black 00 japanke 41,5</t>
  </si>
  <si>
    <t>7891109486238</t>
  </si>
  <si>
    <t>04801411568300101355</t>
  </si>
  <si>
    <t>4000030-0076 356 HAVAIANAS SLIM ballet ros 00 japanke 35,5</t>
  </si>
  <si>
    <t>7893249567075</t>
  </si>
  <si>
    <t>04801411568300101375</t>
  </si>
  <si>
    <t>4000030-0076 378 HAVAIANAS SLIM ballet ros 00 japanke 37,5</t>
  </si>
  <si>
    <t>7893249567082</t>
  </si>
  <si>
    <t>04801411568300101390</t>
  </si>
  <si>
    <t>4000030-0076 390 HAVAIANAS SLIM ballet ros 00 japanke 39</t>
  </si>
  <si>
    <t>7893249567099</t>
  </si>
  <si>
    <t>04801411568300101415</t>
  </si>
  <si>
    <t>4000030-0076 412 HAVAIANAS SLIM ballet ros 00 japanke 41,5</t>
  </si>
  <si>
    <t>7893249567105</t>
  </si>
  <si>
    <t>04801000000200201355</t>
  </si>
  <si>
    <t>4000030-0090 356 HAVAIANAS SLIM black japanke 35,5</t>
  </si>
  <si>
    <t>7890732316479</t>
  </si>
  <si>
    <t>04801000000200201375</t>
  </si>
  <si>
    <t>4000030-0090 378 HAVAIANAS SLIM black japanke 37,5</t>
  </si>
  <si>
    <t>7890732316486</t>
  </si>
  <si>
    <t>04801000000200201415</t>
  </si>
  <si>
    <t>4000030-0090 412 HAVAIANAS SLIM black japanke 41,5</t>
  </si>
  <si>
    <t>7890732316509</t>
  </si>
  <si>
    <t>04801000009403201355</t>
  </si>
  <si>
    <t>4000030-3581 356 HAVAIANAS SLIM rose gold japanke 35,5</t>
  </si>
  <si>
    <t>7891266542051</t>
  </si>
  <si>
    <t>04801000009403201415</t>
  </si>
  <si>
    <t>4000030-3581 412 HAVAIANAS SLIM rose gold japanke 41,5</t>
  </si>
  <si>
    <t>7891266542082</t>
  </si>
  <si>
    <t>04801411597700101290</t>
  </si>
  <si>
    <t>4000052-0121 290 Havaianas KIDS FLORES beige 00 japanke 29</t>
  </si>
  <si>
    <t>7909690530299</t>
  </si>
  <si>
    <t>04801411597700101315</t>
  </si>
  <si>
    <t>4000052-0121 312 Havaianas KIDS FLORES beige 00 japanke 31,5</t>
  </si>
  <si>
    <t>7909690531425</t>
  </si>
  <si>
    <t>04801411597700101335</t>
  </si>
  <si>
    <t>4000052-0121 334 Havaianas KIDS FLORES beige 00 japanke 33,5</t>
  </si>
  <si>
    <t>7909690531432</t>
  </si>
  <si>
    <t>04801411597700101355</t>
  </si>
  <si>
    <t>4000052-0121 356 Havaianas KIDS FLORES beige 00 japanke 35,5</t>
  </si>
  <si>
    <t>7909690531449</t>
  </si>
  <si>
    <t>04801411594800101335</t>
  </si>
  <si>
    <t>4000052-6617 334 Havaianas KIDS FLORES green garden 00 japanke 33,5</t>
  </si>
  <si>
    <t>7909690448433</t>
  </si>
  <si>
    <t>04801411594800101355</t>
  </si>
  <si>
    <t>4000052-6617 356 Havaianas KIDS FLORES green garden 00 japanke 35,5</t>
  </si>
  <si>
    <t>7909690448440</t>
  </si>
  <si>
    <t>04801411594900101290</t>
  </si>
  <si>
    <t>4000052-9454 290 Havaianas KIDS FLORES eggplant/rs gld 00 japanke 29</t>
  </si>
  <si>
    <t>7909690448488</t>
  </si>
  <si>
    <t>04801411594900101335</t>
  </si>
  <si>
    <t>4000052-9454 334 Havaianas KIDS FLORES eggplant/rs gld 00 japanke 33,5</t>
  </si>
  <si>
    <t>7909690448501</t>
  </si>
  <si>
    <t>04801411595000101375</t>
  </si>
  <si>
    <t>4000396-0128 378 Havaianas IPE white/black 00 japanke 37,5</t>
  </si>
  <si>
    <t>7909690624059</t>
  </si>
  <si>
    <t>04801411575900101355</t>
  </si>
  <si>
    <t>4000396-0154 356 HAVAIANAS IPE sand grey 00 japanke 35,5</t>
  </si>
  <si>
    <t>7890541785602</t>
  </si>
  <si>
    <t>04801411575900101375</t>
  </si>
  <si>
    <t>4000396-0154 378 HAVAIANAS IPE sand grey 00 japanke 37,5</t>
  </si>
  <si>
    <t>7890541785619</t>
  </si>
  <si>
    <t>04801411575900101415</t>
  </si>
  <si>
    <t>4000396-0154 412 HAVAIANAS IPE sand grey 00 japanke 41,5</t>
  </si>
  <si>
    <t>7890541785633</t>
  </si>
  <si>
    <t>04801411576000101355</t>
  </si>
  <si>
    <t>4000396-0642 356 HAVAIANAS IPE ice blue 00 japanke 35,5</t>
  </si>
  <si>
    <t>7890541785671</t>
  </si>
  <si>
    <t>04801411595200101335</t>
  </si>
  <si>
    <t>4103405-0555 334 Havaianas KIDS FANTASY navy blue 00 japanke 33,5</t>
  </si>
  <si>
    <t>7909690437857</t>
  </si>
  <si>
    <t>04801411597800101275</t>
  </si>
  <si>
    <t>4103405-2711 278 Havaianas KIDS FANTASY mar blu 00 japanke 27,5</t>
  </si>
  <si>
    <t>7909843033332</t>
  </si>
  <si>
    <t>04801411597800101335</t>
  </si>
  <si>
    <t>4103405-2711 334 Havaianas KIDS FANTASY mar blu 00 japanke 33,5</t>
  </si>
  <si>
    <t>7909843033363</t>
  </si>
  <si>
    <t>04801411567500103355</t>
  </si>
  <si>
    <t>4110850-0001 356 HAVAIANAS BRASIL LOGO white japanke 35,5</t>
  </si>
  <si>
    <t>7891109342350</t>
  </si>
  <si>
    <t>04801411567500103375</t>
  </si>
  <si>
    <t>4110850-0001 378 HAVAIANAS BRASIL LOGO white japanke 37,5</t>
  </si>
  <si>
    <t>7891109342367</t>
  </si>
  <si>
    <t>04801411567500103415</t>
  </si>
  <si>
    <t>4110850-0001 412 HAVAIANAS BRASIL LOGO white japanke 41,5</t>
  </si>
  <si>
    <t>7891109342381</t>
  </si>
  <si>
    <t>04801411567500103435</t>
  </si>
  <si>
    <t>4110850-0001 434 HAVAIANAS BRASIL LOGO white japanke 43,5</t>
  </si>
  <si>
    <t>7891109342398</t>
  </si>
  <si>
    <t>04801411583500101355</t>
  </si>
  <si>
    <t>4110850-0064 356 Havaianas BRASIL LOGO hollyw rose 00 japanke 35,5</t>
  </si>
  <si>
    <t>7890541600042</t>
  </si>
  <si>
    <t>04801000013500201355</t>
  </si>
  <si>
    <t>4110850-0090 356 HAVAIANAS BRASIL LOGO black japanke 35,5</t>
  </si>
  <si>
    <t>7891109342473</t>
  </si>
  <si>
    <t>04801411567600102275</t>
  </si>
  <si>
    <t>4110850-0555 290 HAVAIANAS BRASIL LOGO navy blue japanke 27,5</t>
  </si>
  <si>
    <t>7890557432255</t>
  </si>
  <si>
    <t>04801411567600102295</t>
  </si>
  <si>
    <t>4110850-0555 290 HAVAIANAS BRASIL LOGO navy blue japanke 29,5</t>
  </si>
  <si>
    <t>7890557432279</t>
  </si>
  <si>
    <t>04801411567600102315</t>
  </si>
  <si>
    <t>4110850-0555 312 HAVAIANAS BRASIL LOGO navy blue japanke 31,5</t>
  </si>
  <si>
    <t>7890557432286</t>
  </si>
  <si>
    <t>04801411567600102335</t>
  </si>
  <si>
    <t>4110850-0555 334 HAVAIANAS BRASIL LOGO navy blue japanke 33,5</t>
  </si>
  <si>
    <t>7890557432293</t>
  </si>
  <si>
    <t>04801411567600102355</t>
  </si>
  <si>
    <t>4110850-0555 356 HAVAIANAS BRASIL LOGO navy blue japanke 35,5</t>
  </si>
  <si>
    <t>7890557432309</t>
  </si>
  <si>
    <t>04801411567600102375</t>
  </si>
  <si>
    <t>4110850-0555 378 HAVAIANAS BRASIL LOGO navy blue japanke 37,5</t>
  </si>
  <si>
    <t>7890557432323</t>
  </si>
  <si>
    <t>04801411567600102395</t>
  </si>
  <si>
    <t>4110850-0555 390 HAVAIANAS BRASIL LOGO navy blue japanke 39,5</t>
  </si>
  <si>
    <t>7890557432330</t>
  </si>
  <si>
    <t>04801411567600102415</t>
  </si>
  <si>
    <t>4110850-0555 412 HAVAIANAS BRASIL LOGO navy blue japanke 41,5</t>
  </si>
  <si>
    <t>7890557432347</t>
  </si>
  <si>
    <t>04801411569300101476</t>
  </si>
  <si>
    <t>4110850-1069 356 HAVAIANAS BRASIL LOGO black/black 00 japanke 35,5</t>
  </si>
  <si>
    <t>7891224864584</t>
  </si>
  <si>
    <t>04801411569300101415</t>
  </si>
  <si>
    <t>4110850-1069 412 HAVAIANAS BRASIL LOGO black/black 00 japanke 41,5</t>
  </si>
  <si>
    <t>7891224864614</t>
  </si>
  <si>
    <t>04801411567700101255</t>
  </si>
  <si>
    <t>4110850-2711 256 HAVAIANAS BRASIL LOGO marine blue japanke 25,5</t>
  </si>
  <si>
    <t>7891266702127</t>
  </si>
  <si>
    <t>04801411567700101275</t>
  </si>
  <si>
    <t>4110850-2711 278 HAVAIANAS BRASIL LOGO marine blue japanke 27,5</t>
  </si>
  <si>
    <t>7891266702134</t>
  </si>
  <si>
    <t>04801411567700101295</t>
  </si>
  <si>
    <t>4110850-2711 290 HAVAIANAS BRASIL LOGO marine blue japanke 29,5</t>
  </si>
  <si>
    <t>7891266702141</t>
  </si>
  <si>
    <t>04801411567700101315</t>
  </si>
  <si>
    <t>4110850-2711 312 HAVAIANAS BRASIL LOGO marine blue japanke 31,5</t>
  </si>
  <si>
    <t>7891266702158</t>
  </si>
  <si>
    <t>04801411567700101355</t>
  </si>
  <si>
    <t>4110850-2711 356 HAVAIANAS BRASIL LOGO marine blue japanke 35,5</t>
  </si>
  <si>
    <t>7895265369794</t>
  </si>
  <si>
    <t>04801411567700101395</t>
  </si>
  <si>
    <t>4110850-2711 390 HAVAIANAS BRASIL LOGO marine blue japanke 39,5</t>
  </si>
  <si>
    <t>7895265369817</t>
  </si>
  <si>
    <t>04801411567700101415</t>
  </si>
  <si>
    <t>4110850-2711 412 HAVAIANAS BRASIL LOGO marine blue japanke 41,5</t>
  </si>
  <si>
    <t>7895265369824</t>
  </si>
  <si>
    <t>04801411576300101255</t>
  </si>
  <si>
    <t>4110850-4361 256 HAVAIANAS BRASIL LOGO turq/cit yel 00 japanke 25,5</t>
  </si>
  <si>
    <t>7890541085283</t>
  </si>
  <si>
    <t>04801411576300101275</t>
  </si>
  <si>
    <t>4110850-4361 278 HAVAIANAS BRASIL LOGO turq/cit yel 00 japanke 27,5</t>
  </si>
  <si>
    <t>7890541085337</t>
  </si>
  <si>
    <t>04801411576300101290</t>
  </si>
  <si>
    <t>4110850-4361 290 HAVAIANAS BRASIL LOGO turq/cit yel 00 japanke 29</t>
  </si>
  <si>
    <t>7890541085344</t>
  </si>
  <si>
    <t>04801411576400101355</t>
  </si>
  <si>
    <t>4110850-4896 356 HAVAIANAS BRASIL LOGO green olive 00 japanke 35,5</t>
  </si>
  <si>
    <t>7890541085528</t>
  </si>
  <si>
    <t>04801411583600101355</t>
  </si>
  <si>
    <t>4115549-0064 356 Havaianas TOP MIX hollyw rose 00 japanke 35,5</t>
  </si>
  <si>
    <t>7890541706140</t>
  </si>
  <si>
    <t>04801411589800101415</t>
  </si>
  <si>
    <t>4115549-1069 412 Havaianas TOP MIX blk blk 00 japanke 41,5</t>
  </si>
  <si>
    <t>7893249404929</t>
  </si>
  <si>
    <t>04801411597900101375</t>
  </si>
  <si>
    <t>4115549-1766 378 Havaianas TOP MIX ciber/pnk 00 japanke 37,5</t>
  </si>
  <si>
    <t>7909690557869</t>
  </si>
  <si>
    <t>04801411583700101355</t>
  </si>
  <si>
    <t>4115549-7608 356 Havaianas TOP MIX vib orange 00 japanke 35,5</t>
  </si>
  <si>
    <t>7890541706263</t>
  </si>
  <si>
    <t>04801411583800101355</t>
  </si>
  <si>
    <t>4119875-0076 356 Havaianas SLIM LOGO METALLIC b rose 00 japanke 35,5</t>
  </si>
  <si>
    <t>7893249028354</t>
  </si>
  <si>
    <t>04801411595300101355</t>
  </si>
  <si>
    <t>4119875-1094 356 Havaianas SLIM LOGO METAL black/pink 00 japanke 35,5</t>
  </si>
  <si>
    <t>7893249486765</t>
  </si>
  <si>
    <t>04801411576600101355</t>
  </si>
  <si>
    <t>4119875-1924 356 HAVAIANAS SLIM LOGO METALLIC bk/gld 00 japanke 35,5</t>
  </si>
  <si>
    <t>7895265009195</t>
  </si>
  <si>
    <t>04801411576700101355</t>
  </si>
  <si>
    <t>4119875-3655 356 HAVAIANAS SLIM LOGO METALLIC rs nu/gld 00 japanke 35,5</t>
  </si>
  <si>
    <t>7893249464350</t>
  </si>
  <si>
    <t>04801411576800101355</t>
  </si>
  <si>
    <t>4119875-3742 356 HAVAIANAS SLIM LOGO METALLIC wht/sl/sl 00 japanke 35,5</t>
  </si>
  <si>
    <t>7893249464503</t>
  </si>
  <si>
    <t>04801411576800101375</t>
  </si>
  <si>
    <t>4119875-3742 378 HAVAIANAS SLIM LOGO METALLIC wht/sl/sl 00 japanke 37,5</t>
  </si>
  <si>
    <t>7893249464510</t>
  </si>
  <si>
    <t>04801411583900101355</t>
  </si>
  <si>
    <t>4119875-5282 356 Havaianas SLIM LOGO METALLIC rose gld 00 japanke 35,5</t>
  </si>
  <si>
    <t>7891266725324</t>
  </si>
  <si>
    <t>04801411595400101375</t>
  </si>
  <si>
    <t>4119875-9458 378 Havaianas SLIM LOGO METAL croc ros/ap red 00 japanke 37,5</t>
  </si>
  <si>
    <t>7909690405559</t>
  </si>
  <si>
    <t>04801411598100101375</t>
  </si>
  <si>
    <t>4122111-1256 378 Havaianas SLIM TROPICAL salmon 00 japanke 37,5</t>
  </si>
  <si>
    <t>7909690639459</t>
  </si>
  <si>
    <t>04801411598100101390</t>
  </si>
  <si>
    <t>4122111-1256 390 Havaianas SLIM TROPICAL salmon 00 japanke 39</t>
  </si>
  <si>
    <t>7909690639466</t>
  </si>
  <si>
    <t>04801411598100101415</t>
  </si>
  <si>
    <t>4122111-1256 412 Havaianas SLIM TROPICAL salmon 00 japanke 41,5</t>
  </si>
  <si>
    <t>7909690639473</t>
  </si>
  <si>
    <t>04801411584000101355</t>
  </si>
  <si>
    <t>4122111-7598 356 Havaianas SLIM TROPICAL lemon yellow 00 japanke 35,5</t>
  </si>
  <si>
    <t>7893249343068</t>
  </si>
  <si>
    <t>04801411584100101390</t>
  </si>
  <si>
    <t>4123206-0133 390 Havaianas BRASIL MIX blk wht 00 japanke 39</t>
  </si>
  <si>
    <t>7891224766383</t>
  </si>
  <si>
    <t>04801411598200101390</t>
  </si>
  <si>
    <t>4123206-1256 390 Havaianas BRASIL MIX salmon 00 japanke 39</t>
  </si>
  <si>
    <t>7909690532125</t>
  </si>
  <si>
    <t>04801411598200101415</t>
  </si>
  <si>
    <t>4123206-1256 412 Havaianas BRASIL MIX salmon 00 japanke 41,5</t>
  </si>
  <si>
    <t>7909690532132</t>
  </si>
  <si>
    <t>04801411598300101390</t>
  </si>
  <si>
    <t>4123206-5603 390 Havaianas BRASIL MIX navblu/rubred 00 japanke 39</t>
  </si>
  <si>
    <t>7909690532514</t>
  </si>
  <si>
    <t>04801411595500101415</t>
  </si>
  <si>
    <t>4123206-9710 412 Havaianas BRASIL MIX black/red ruby 00 japanke 41,5</t>
  </si>
  <si>
    <t>7909690460954</t>
  </si>
  <si>
    <t>04801411598400101275</t>
  </si>
  <si>
    <t>4123328-0121 278 Havaianas KIDS SLIM PRINCESS beige 00 japanke 27,5</t>
  </si>
  <si>
    <t>7909843974215</t>
  </si>
  <si>
    <t>04801411598400101290</t>
  </si>
  <si>
    <t>4123328-0121 290 Havaianas KIDS SLIM PRINCESS beige 00 japanke 29</t>
  </si>
  <si>
    <t>7909843974222</t>
  </si>
  <si>
    <t>04801411598400101315</t>
  </si>
  <si>
    <t>4123328-0121 312 Havaianas KIDS SLIM PRINCESS beige 00 japanke 31,5</t>
  </si>
  <si>
    <t>7909843974239</t>
  </si>
  <si>
    <t>04801411598400101335</t>
  </si>
  <si>
    <t>4123328-0121 334 Havaianas KIDS SLIM PRINCESS beige 00 japanke 33,5</t>
  </si>
  <si>
    <t>7909843974246</t>
  </si>
  <si>
    <t>04801411570300101355</t>
  </si>
  <si>
    <t>4127244-1069 356 HAVAIANAS LOGO METALLIC black/blac 00 japanke 35,5</t>
  </si>
  <si>
    <t>7891224721092</t>
  </si>
  <si>
    <t>04801411563500101355</t>
  </si>
  <si>
    <t>4127406-9381 356 HAVAIANAS SLIM CRYSTAL POEM steel grey/bright silver japan 35,5</t>
  </si>
  <si>
    <t>7891224496334</t>
  </si>
  <si>
    <t>04801411598500101355</t>
  </si>
  <si>
    <t>4129848-1191 356 Havaianas SLIM FLORAL blk/pnk 00 japanke 35,5</t>
  </si>
  <si>
    <t>7909843493440</t>
  </si>
  <si>
    <t>04801411598500101375</t>
  </si>
  <si>
    <t>4129848-1191 378 Havaianas SLIM FLORAL blk/pnk 00 japanke 37,5</t>
  </si>
  <si>
    <t>7909843493457</t>
  </si>
  <si>
    <t>04801411598500101390</t>
  </si>
  <si>
    <t>4129848-1191 390 Havaianas SLIM FLORAL blk/pnk 00 japanke 39</t>
  </si>
  <si>
    <t>7909843493464</t>
  </si>
  <si>
    <t>04801411598500101415</t>
  </si>
  <si>
    <t>4129848-1191 412 Havaianas SLIM FLORAL blk/pnk 00 japanke 41,5</t>
  </si>
  <si>
    <t>7909843493471</t>
  </si>
  <si>
    <t>04801411595600101355</t>
  </si>
  <si>
    <t>4129934-7600 356 Havaianas KIDS SLIM FAS pink porc 00 japanke 35,5</t>
  </si>
  <si>
    <t>7909690269885</t>
  </si>
  <si>
    <t>04801411595600101375</t>
  </si>
  <si>
    <t>4129934-7600 378 Havaianas KIDS SLIM FAS pink porc 00 japanke 37,5</t>
  </si>
  <si>
    <t>7909690269892</t>
  </si>
  <si>
    <t>04801411577400101355</t>
  </si>
  <si>
    <t>4130287-2108 356 HAVAIANAS KIDS DISNEY COOL rose quartz 00 japanke 35,5</t>
  </si>
  <si>
    <t>7890541742049</t>
  </si>
  <si>
    <t>04801411577500101355</t>
  </si>
  <si>
    <t>4130287-5209 356 HAVAIANAS KIDS DISNEY COOL neon yellow 00 japanke 35,5</t>
  </si>
  <si>
    <t>7890541742391</t>
  </si>
  <si>
    <t>04801411565000101255</t>
  </si>
  <si>
    <t>4133126-8009 256 HAVAIANAS KIDS MINIONS beige/navy blue 00 japanke 25,5</t>
  </si>
  <si>
    <t>7891224900534</t>
  </si>
  <si>
    <t>04801411585200101290</t>
  </si>
  <si>
    <t>4133167-3745 290 Havaianas MINIONS beige turq 00 japanke 29</t>
  </si>
  <si>
    <t>7893249069425</t>
  </si>
  <si>
    <t>04802000001400101001</t>
  </si>
  <si>
    <t>4135195-0090 Havaianas BEACH NECESSAIRE black 00 torba</t>
  </si>
  <si>
    <t>7891224813520</t>
  </si>
  <si>
    <t>04801411598600101390</t>
  </si>
  <si>
    <t>4137126-3525 390 Havaianas TOP NAUTICAL nav blu/wht 00 japanke 39</t>
  </si>
  <si>
    <t>7909843262220</t>
  </si>
  <si>
    <t>04801411598600101415</t>
  </si>
  <si>
    <t>4137126-3525 412 Havaianas TOP NAUTICAL nav blu/wht 00 japanke 41,5</t>
  </si>
  <si>
    <t>7909843262237</t>
  </si>
  <si>
    <t>04801411595800101390</t>
  </si>
  <si>
    <t>4137126-4983 390 Havaianas TOP NAUTICAL navy blue/wht 00 japanke 39</t>
  </si>
  <si>
    <t>7909690333425</t>
  </si>
  <si>
    <t>04801411590900101390</t>
  </si>
  <si>
    <t>4137126-6359 390 Havaianas TOP NAUTICAL nvy wht wht 00 japanke 39</t>
  </si>
  <si>
    <t>7893249162225</t>
  </si>
  <si>
    <t>04801411595900101390</t>
  </si>
  <si>
    <t>4137126-9402 390 Havaianas TOP NAUTICAL white/navy bl/mu 00 japanke 39</t>
  </si>
  <si>
    <t>7909690333487</t>
  </si>
  <si>
    <t>04801411565500101355</t>
  </si>
  <si>
    <t>4137127-0001 356 HAVAIANAS KIDS NEMO E DORY white 00 japanke 35,5</t>
  </si>
  <si>
    <t>7891224686971</t>
  </si>
  <si>
    <t>04801411565900101355</t>
  </si>
  <si>
    <t>4137266-6615 356 HAVAIANAS KIDS SLIM FROZEN pearl pink japanke 35,5</t>
  </si>
  <si>
    <t>7891224745050</t>
  </si>
  <si>
    <t>04801411566000101355</t>
  </si>
  <si>
    <t>4137428-3581 356 HAVAIANAS TOP TIRAS rose gold 00 japanke 35,5</t>
  </si>
  <si>
    <t>7891224793440</t>
  </si>
  <si>
    <t>04801411578700101355</t>
  </si>
  <si>
    <t>4137428-7939 356 HAVAIANAS TOP TIRAS rose nude 00 japanke 35,5</t>
  </si>
  <si>
    <t>7890541571113</t>
  </si>
  <si>
    <t>04801411566300101355</t>
  </si>
  <si>
    <t>4137620-6606 356 HAVAIANAS RETRATOS white/blue 00 japanke 35,5</t>
  </si>
  <si>
    <t>7891224917051</t>
  </si>
  <si>
    <t>04801411566300101415</t>
  </si>
  <si>
    <t>4137620-6606 412 HAVAIANAS RETRATOS white/blue 00 japanke 41,5</t>
  </si>
  <si>
    <t>7891224917082</t>
  </si>
  <si>
    <t>04801411566400101256</t>
  </si>
  <si>
    <t>4137889-0001 256 HAVAIANAS SIMPSONS white 00 japanke 25,5</t>
  </si>
  <si>
    <t>7890541280855</t>
  </si>
  <si>
    <t>04801411566400101275</t>
  </si>
  <si>
    <t>4137889-0001 278 HAVAIANAS SIMPSONS white 00 japanke 27,5</t>
  </si>
  <si>
    <t>7890541280862</t>
  </si>
  <si>
    <t>04801411566400101295</t>
  </si>
  <si>
    <t>4137889-0001 290 HAVAIANAS SIMPSONS white 00 japanke 29,5</t>
  </si>
  <si>
    <t>7890541280879</t>
  </si>
  <si>
    <t>04801411566500101255</t>
  </si>
  <si>
    <t>4137889-3498 256 HAVAIANAS SIMPSONS ice grey 00 japanke 25,5</t>
  </si>
  <si>
    <t>7890541281586</t>
  </si>
  <si>
    <t>04801411598700101275</t>
  </si>
  <si>
    <t>4139412-4349 278 Havaianas TOP DISNEY ruby red/blk 00 japanke 27,5</t>
  </si>
  <si>
    <t>7909843047063</t>
  </si>
  <si>
    <t>04801411598700101290</t>
  </si>
  <si>
    <t>4139412-4349 290 Havaianas TOP DISNEY ruby red/blk 00 japanke 29</t>
  </si>
  <si>
    <t>7909843047070</t>
  </si>
  <si>
    <t>04801411598700101315</t>
  </si>
  <si>
    <t>4139412-4349 312 Havaianas TOP DISNEY ruby red/blk 00 japanke 31,5</t>
  </si>
  <si>
    <t>7909843047087</t>
  </si>
  <si>
    <t>04801411598700101335</t>
  </si>
  <si>
    <t>4139412-4349 334 Havaianas TOP DISNEY ruby red/blk 00 japanke 33,5</t>
  </si>
  <si>
    <t>7909843047094</t>
  </si>
  <si>
    <t>04801411598700101355</t>
  </si>
  <si>
    <t>4139412-4349 356 Havaianas TOP DISNEY ruby red/blk 00 japanke 35,5</t>
  </si>
  <si>
    <t>7909843047100</t>
  </si>
  <si>
    <t>04801411598700101375</t>
  </si>
  <si>
    <t>4139412-4349 378 Havaianas TOP DISNEY ruby red/blk 00 japanke 37,5</t>
  </si>
  <si>
    <t>7909843047117</t>
  </si>
  <si>
    <t>04801411598700101390</t>
  </si>
  <si>
    <t>4139412-4349 390 Havaianas TOP DISNEY ruby red/blk 00 japanke 39</t>
  </si>
  <si>
    <t>7909843047124</t>
  </si>
  <si>
    <t>04801411598700101415</t>
  </si>
  <si>
    <t>4139412-4349 412 Havaianas TOP DISNEY ruby red/blk 00 japanke 41,5</t>
  </si>
  <si>
    <t>7909843047131</t>
  </si>
  <si>
    <t>04801411598800101275</t>
  </si>
  <si>
    <t>4139412-8910 278 Havaianas TOP DISNEY pink elec 00 japanke 27,5</t>
  </si>
  <si>
    <t>7909843047322</t>
  </si>
  <si>
    <t>04801411598800101290</t>
  </si>
  <si>
    <t>4139412-8910 290 Havaianas TOP DISNEY pink elec 00 japanke 29</t>
  </si>
  <si>
    <t>7909843047339</t>
  </si>
  <si>
    <t>04801411598800101315</t>
  </si>
  <si>
    <t>4139412-8910 312 Havaianas TOP DISNEY pink elec 00 japanke 31,5</t>
  </si>
  <si>
    <t>7909843047346</t>
  </si>
  <si>
    <t>04801411598800101335</t>
  </si>
  <si>
    <t>4139412-8910 334 Havaianas TOP DISNEY pink elec 00 japanke 33,5</t>
  </si>
  <si>
    <t>7909843047353</t>
  </si>
  <si>
    <t>04801411598800101375</t>
  </si>
  <si>
    <t>4139412-8910 378 Havaianas TOP DISNEY pink elec 00 japanke 37,5</t>
  </si>
  <si>
    <t>7909843047377</t>
  </si>
  <si>
    <t>04801411598800101390</t>
  </si>
  <si>
    <t>4139412-8910 390 Havaianas TOP DISNEY pink elec 00 japanke 39</t>
  </si>
  <si>
    <t>7909843047384</t>
  </si>
  <si>
    <t>04801411598800101415</t>
  </si>
  <si>
    <t>4139412-8910 412 Havaianas TOP DISNEY pink elec 00 japanke 41,5</t>
  </si>
  <si>
    <t>7909843047391</t>
  </si>
  <si>
    <t>04801411575500101220</t>
  </si>
  <si>
    <t>4140577-2711 220 HAVAIANAS BABY BRASIL LOGO II marine blu 00 japanke 22</t>
  </si>
  <si>
    <t>7891224970384</t>
  </si>
  <si>
    <t>04801411575500101235</t>
  </si>
  <si>
    <t>4140577-2711 234 HAVAIANAS BABY BRASIL LOGO II marine blu 00 japanke 23,5</t>
  </si>
  <si>
    <t>7891224970391</t>
  </si>
  <si>
    <t>04801411575600101235</t>
  </si>
  <si>
    <t>4140577-3587 234 HAVAIANAS BABY BRASIL LOGO II navy blue/cit y japank 23,5</t>
  </si>
  <si>
    <t>7891224970469</t>
  </si>
  <si>
    <t>04801411574600101355</t>
  </si>
  <si>
    <t>4140713-0090 356 HAVAIANAS SLIM BRASIL LOGO black 00 japanke 35,5</t>
  </si>
  <si>
    <t>7893249495354</t>
  </si>
  <si>
    <t>04801411574600101375</t>
  </si>
  <si>
    <t>4140713-0090 378 HAVAIANAS SLIM BRASIL LOGO black 00 japanke 37,5</t>
  </si>
  <si>
    <t>7893249495361</t>
  </si>
  <si>
    <t>04801411579900101355</t>
  </si>
  <si>
    <t>4140713-0579 356 HAVAIANAS SLIM BRASIL LOGO flamingo 00 japanke 35,5</t>
  </si>
  <si>
    <t>7890541053312</t>
  </si>
  <si>
    <t>04801411591100101355</t>
  </si>
  <si>
    <t>4140714-0027 356 Havaianas YOU SAINT TROPEZ peach 00 japanke 35,5</t>
  </si>
  <si>
    <t>7893249757766</t>
  </si>
  <si>
    <t>04801411591100101375</t>
  </si>
  <si>
    <t>4140714-0027 378 Havaianas YOU SAINT TROPEZ peach 00 japanke 37,5</t>
  </si>
  <si>
    <t>7893249757773</t>
  </si>
  <si>
    <t>04801411585900101355</t>
  </si>
  <si>
    <t>4140714-0121 356 Havaianas YOU SAINT TROPEZ beige 00 japanke 35,5</t>
  </si>
  <si>
    <t>7890541872906</t>
  </si>
  <si>
    <t>04801411585900101375</t>
  </si>
  <si>
    <t>4140714-0121 378 Havaianas YOU SAINT TROPEZ beige 00 japanke 37,5</t>
  </si>
  <si>
    <t>7890541872920</t>
  </si>
  <si>
    <t>04801411585900101390</t>
  </si>
  <si>
    <t>4140714-0121 390 Havaianas YOU SAINT TROPEZ beige 00 japanke 39</t>
  </si>
  <si>
    <t>7890541872937</t>
  </si>
  <si>
    <t>04801411585900101415</t>
  </si>
  <si>
    <t>4140714-0121 412 Havaianas YOU SAINT TROPEZ beige 00 japanke 41,5</t>
  </si>
  <si>
    <t>7890541872951</t>
  </si>
  <si>
    <t>04801411591200101355</t>
  </si>
  <si>
    <t>4140714-0555 356 Havaianas YOU SAINT TROPEZ n blue 00 japanke 35,5</t>
  </si>
  <si>
    <t>7893249757810</t>
  </si>
  <si>
    <t>04801411586000101355</t>
  </si>
  <si>
    <t>4140714-1976 356 Havaianas YOU SAINT TROPEZ rust 00 japanke 35,5</t>
  </si>
  <si>
    <t>7890541774132</t>
  </si>
  <si>
    <t>04801411586000101375</t>
  </si>
  <si>
    <t>4140714-1976 378 Havaianas YOU SAINT TROPEZ rust 00 japanke 37,5</t>
  </si>
  <si>
    <t>7890541774194</t>
  </si>
  <si>
    <t>04801411586000101415</t>
  </si>
  <si>
    <t>4140714-1976 412 Havaianas YOU SAINT TROPEZ rust 00 japanke 41,5</t>
  </si>
  <si>
    <t>7890541774217</t>
  </si>
  <si>
    <t>04801411575000101375</t>
  </si>
  <si>
    <t>4140715-0090 378 HAVAIANAS BRASIL LAYERS black 00 japanke 37,5</t>
  </si>
  <si>
    <t>7891266874886</t>
  </si>
  <si>
    <t>04801411580400101235</t>
  </si>
  <si>
    <t>4141243-0090 234 HAVAIANAS TOP WILD black 00 japanke 23,5</t>
  </si>
  <si>
    <t>7891224857142</t>
  </si>
  <si>
    <t>04801411580400101275</t>
  </si>
  <si>
    <t>4141243-0090 278 HAVAIANAS TOP WILD black 00 japanke 27,5</t>
  </si>
  <si>
    <t>7891224857166</t>
  </si>
  <si>
    <t>04801411580400101290</t>
  </si>
  <si>
    <t>4141243-0090 290 HAVAIANAS TOP WILD black 00 japanke 29</t>
  </si>
  <si>
    <t>7891224857173</t>
  </si>
  <si>
    <t>04801411580400101415</t>
  </si>
  <si>
    <t>4141243-0090 412 HAVAIANAS TOP WILD black 00 japanke 41,5</t>
  </si>
  <si>
    <t>7891224857234</t>
  </si>
  <si>
    <t>04801411580500101375</t>
  </si>
  <si>
    <t>4141364-1069 378 HAVAIANAS SLIM ANIMAL PRINT black/black 00 japanke 37,5</t>
  </si>
  <si>
    <t>7890541759443</t>
  </si>
  <si>
    <t>04801411580500101390</t>
  </si>
  <si>
    <t>4141364-1069 390 HAVAIANAS SLIM ANIMAL PRINT black/black 00 japanke 39</t>
  </si>
  <si>
    <t>7890541759450</t>
  </si>
  <si>
    <t>04802000005500101001</t>
  </si>
  <si>
    <t>4141386-0071  Havaianas MINI BAG PLUS COOL MET golden blush 00 torba nv</t>
  </si>
  <si>
    <t>7909843614418</t>
  </si>
  <si>
    <t>04801411598900101390</t>
  </si>
  <si>
    <t>4141398-0074 390 Havaianas TOP CAMU new graph 00 japanke 39</t>
  </si>
  <si>
    <t>7909843805601</t>
  </si>
  <si>
    <t>04801411598900101415</t>
  </si>
  <si>
    <t>4141398-0074 412 Havaianas TOP CAMU new graph 00 japanke 41,5</t>
  </si>
  <si>
    <t>7909843805618</t>
  </si>
  <si>
    <t>04801411581500101255</t>
  </si>
  <si>
    <t>4141763-0092 256 HAVAIANAS TOP HARRY POTTER ivory 00 japanke 25,5</t>
  </si>
  <si>
    <t>7890541167675</t>
  </si>
  <si>
    <t>04801411581500101275</t>
  </si>
  <si>
    <t>4141763-0092 278 HAVAIANAS TOP HARRY POTTER ivory 00 japanke 27,5</t>
  </si>
  <si>
    <t>7890541167682</t>
  </si>
  <si>
    <t>04801411581500101290</t>
  </si>
  <si>
    <t>4141763-0092 290 HAVAIANAS TOP HARRY POTTER ivory 00 japanke 29</t>
  </si>
  <si>
    <t>7890541167699</t>
  </si>
  <si>
    <t>04801411581600101355</t>
  </si>
  <si>
    <t>4141852-0212 356 HAVAIANAS SLIM SENSATION turquoise 00 japanke 35,5</t>
  </si>
  <si>
    <t>7890541265104</t>
  </si>
  <si>
    <t>04801411581600101375</t>
  </si>
  <si>
    <t>4141852-0212 378 HAVAIANAS SLIM SENSATION turquoise 00 japanke 37,5</t>
  </si>
  <si>
    <t>7890541265111</t>
  </si>
  <si>
    <t>04801411581600101415</t>
  </si>
  <si>
    <t>4141852-0212 412 HAVAIANAS SLIM SENSATION turquoise 00 japanke 41,5</t>
  </si>
  <si>
    <t>7890541265135</t>
  </si>
  <si>
    <t>04801411581800101415</t>
  </si>
  <si>
    <t>4141854-0090 412 HAVAIANAS TOP GOT black 00 japanke 41,5</t>
  </si>
  <si>
    <t>7890541151209</t>
  </si>
  <si>
    <t>04801411581900101355</t>
  </si>
  <si>
    <t>4141854-0154 356 HAVAIANAS TOP GOT sand grey 00 japanke 35,5</t>
  </si>
  <si>
    <t>7890541151230</t>
  </si>
  <si>
    <t>04801411581900101375</t>
  </si>
  <si>
    <t>4141854-0154 378 HAVAIANAS TOP GOT sand grey 00 japanke 37,5</t>
  </si>
  <si>
    <t>7890541151247</t>
  </si>
  <si>
    <t>04801411581900101390</t>
  </si>
  <si>
    <t>4141854-0154 390 HAVAIANAS TOP GOT sand grey 00 japanke 39</t>
  </si>
  <si>
    <t>7890541151254</t>
  </si>
  <si>
    <t>04801411582100101355</t>
  </si>
  <si>
    <t>4143975-0090 356 HAVAIANAS SLIM GLITTER black 00 japanke 35,5</t>
  </si>
  <si>
    <t>7890541812223</t>
  </si>
  <si>
    <t>04801411586500101355</t>
  </si>
  <si>
    <t>4143975-3581 356 Havaianas SLIM GLITTER rose gold 00 japanke 35,5</t>
  </si>
  <si>
    <t>7890541812322</t>
  </si>
  <si>
    <t>04801411586500101415</t>
  </si>
  <si>
    <t>4143975-3581 412 Havaianas SLIM GLITTER rose gold 00 japanke 41,5</t>
  </si>
  <si>
    <t>7890541812353</t>
  </si>
  <si>
    <t>04801411591400101290</t>
  </si>
  <si>
    <t>4144319-1669 290 Havaianas KIDS TOP FASHION sky blue 00 japanke 29</t>
  </si>
  <si>
    <t>7893249698175</t>
  </si>
  <si>
    <t>04801411596000101390</t>
  </si>
  <si>
    <t>4144505-1440 390 Havaianas TOP TRIBO red 00 japanke 39</t>
  </si>
  <si>
    <t>7909690749424</t>
  </si>
  <si>
    <t>04801411596000101415</t>
  </si>
  <si>
    <t>4144505-1440 412 Havaianas TOP TRIBO red 00 japanke 41,5</t>
  </si>
  <si>
    <t>7909690749431</t>
  </si>
  <si>
    <t>04801411588100101355</t>
  </si>
  <si>
    <t>4144537-0090 356 Havaianas SLIM FLATFORM black 00 japanke 35,5</t>
  </si>
  <si>
    <t>7893249006307</t>
  </si>
  <si>
    <t>04801411588100101375</t>
  </si>
  <si>
    <t>4144537-0090 378 Havaianas SLIM FLATFORM black 00 japanke 37,5</t>
  </si>
  <si>
    <t>7893249006314</t>
  </si>
  <si>
    <t>04801411588100101390</t>
  </si>
  <si>
    <t>4144537-0090 390 Havaianas SLIM FLATFORM black 00 japanke 39</t>
  </si>
  <si>
    <t>7893249006321</t>
  </si>
  <si>
    <t>04801411596100101355</t>
  </si>
  <si>
    <t>4144537-0570 356 Havaianas SLIM FLATFORM golden 00 japanke 35,5</t>
  </si>
  <si>
    <t>7909690712756</t>
  </si>
  <si>
    <t>04801411596100101375</t>
  </si>
  <si>
    <t>4144537-0570 378 Havaianas SLIM FLATFORM golden 00 japanke 37,5</t>
  </si>
  <si>
    <t>7909690712763</t>
  </si>
  <si>
    <t>04801411596100101390</t>
  </si>
  <si>
    <t>4144537-0570 390 Havaianas SLIM FLATFORM golden 00 japanke 39</t>
  </si>
  <si>
    <t>7909690712770</t>
  </si>
  <si>
    <t>04801411588200101355</t>
  </si>
  <si>
    <t>4144537-5178 356 Havaianas SLIM FLATFORM steel grey 00 japanke 35,5</t>
  </si>
  <si>
    <t>7893249006352</t>
  </si>
  <si>
    <t>04801411588200101375</t>
  </si>
  <si>
    <t>4144537-5178 378 Havaianas SLIM FLATFORM steel grey 00 japanke 37,5</t>
  </si>
  <si>
    <t>7893249006369</t>
  </si>
  <si>
    <t>04801411589500101415</t>
  </si>
  <si>
    <t>4145125-0001 412 Havaianas KIDS MINECRAFT white 00 japanke 41,5</t>
  </si>
  <si>
    <t>7893249594514</t>
  </si>
  <si>
    <t>04801411589500101435</t>
  </si>
  <si>
    <t>4145125-0001 434 Havaianas KIDS MINECRAFT white 00 japanke 43,5</t>
  </si>
  <si>
    <t>7893249594521</t>
  </si>
  <si>
    <t>04801411599000101275</t>
  </si>
  <si>
    <t>4145125-0121 278 Havaianas KIDS MINECRAFT beige 00 japanke 27,5</t>
  </si>
  <si>
    <t>7909843593591</t>
  </si>
  <si>
    <t>04801411599000101315</t>
  </si>
  <si>
    <t>4145125-0121 312 Havaianas KIDS MINECRAFT beige 00 japanke 31,5</t>
  </si>
  <si>
    <t>7909843593614</t>
  </si>
  <si>
    <t>04801411589600101415</t>
  </si>
  <si>
    <t>4145125-2715 412 Havaianas KIDS MINECRAFT l green 00 japanke 41,5</t>
  </si>
  <si>
    <t>7893249594552</t>
  </si>
  <si>
    <t>04801411589600101435</t>
  </si>
  <si>
    <t>4145125-2715 434 Havaianas KIDS MINECRAFT l green 00 japanke 43,5</t>
  </si>
  <si>
    <t>7893249594569</t>
  </si>
  <si>
    <t>04801411599100101275</t>
  </si>
  <si>
    <t>4145125-3057 278 Havaianas KIDS MINECRAFT wht/blu com 00 japanke 27,5</t>
  </si>
  <si>
    <t>7909843593713</t>
  </si>
  <si>
    <t>04801411599100101290</t>
  </si>
  <si>
    <t>4145125-3057 290 Havaianas KIDS MINECRAFT wht/blu com 00 japanke 29</t>
  </si>
  <si>
    <t>7909843593720</t>
  </si>
  <si>
    <t>04801411599100101315</t>
  </si>
  <si>
    <t>4145125-3057 312 Havaianas KIDS MINECRAFT wht/blu com 00 japanke 31,5</t>
  </si>
  <si>
    <t>7909843593737</t>
  </si>
  <si>
    <t>04802000003100101001</t>
  </si>
  <si>
    <t>4145429-0090  Havaianas MINI BAG LOGO black 00 torba</t>
  </si>
  <si>
    <t>7893249146690</t>
  </si>
  <si>
    <t>04802000005200101001</t>
  </si>
  <si>
    <t>4145429-0891 NV Havaianas MINI BAG LOGO olive 00 torba</t>
  </si>
  <si>
    <t>7909690287964</t>
  </si>
  <si>
    <t>04802000005700101001</t>
  </si>
  <si>
    <t>4145429-3497  Havaianas MINI BAG LOGO light lime 00 torba nv</t>
  </si>
  <si>
    <t>7909843614487</t>
  </si>
  <si>
    <t>04802000005800101001</t>
  </si>
  <si>
    <t>4145429-3562  Havaianas MINI BAG LOGO provence blue 00 torba nv</t>
  </si>
  <si>
    <t>7909843614500</t>
  </si>
  <si>
    <t>04802000005300101001</t>
  </si>
  <si>
    <t>4145429-5647 NV Havaianas MINI BAG LOGO ceramic blue 00 torba</t>
  </si>
  <si>
    <t>7909690287971</t>
  </si>
  <si>
    <t>04802000005900101001</t>
  </si>
  <si>
    <t>4145429-6725  Havaianas MINI BAG LOGO green electric 00 torba nv</t>
  </si>
  <si>
    <t>7909843614517</t>
  </si>
  <si>
    <t>04802000004200101001</t>
  </si>
  <si>
    <t>4145433-0090 NV Havaianas MINI BAG PLUS SHINE black 00 torba</t>
  </si>
  <si>
    <t>7893249146799</t>
  </si>
  <si>
    <t>04801411592300101355</t>
  </si>
  <si>
    <t>4145651-0076 356 Havaianas SLIM CRYSTAL SW II blt rose 00 japanke 35,5</t>
  </si>
  <si>
    <t>7893249828855</t>
  </si>
  <si>
    <t>04801411592300101375</t>
  </si>
  <si>
    <t>4145651-0076 378 Havaianas SLIM CRYSTAL SW II blt rose 00 japanke 37,5</t>
  </si>
  <si>
    <t>7893249828862</t>
  </si>
  <si>
    <t>04801411592300101415</t>
  </si>
  <si>
    <t>4145651-0076 412 Havaianas SLIM CRYSTAL SW II blt rose 00 japanke 41,5</t>
  </si>
  <si>
    <t>7893249828886</t>
  </si>
  <si>
    <t>04801411592400101355</t>
  </si>
  <si>
    <t>4145651-0090 356 Havaianas SLIM CRYSTAL SW II black 00 japanke 35,5</t>
  </si>
  <si>
    <t>7893249828909</t>
  </si>
  <si>
    <t>04801411592400101375</t>
  </si>
  <si>
    <t>4145651-0090 378 Havaianas SLIM CRYSTAL SW II black 00 japanke 37,5</t>
  </si>
  <si>
    <t>7893249828916</t>
  </si>
  <si>
    <t>04801411592500101355</t>
  </si>
  <si>
    <t>4145725-0090 356 Havaianas TOP HELLO KITTY black 00 japanke 35,5</t>
  </si>
  <si>
    <t>7893249844770</t>
  </si>
  <si>
    <t>04801411592500101375</t>
  </si>
  <si>
    <t>4145725-0090 378 Havaianas TOP HELLO KITTY black 00 japanke 37,5</t>
  </si>
  <si>
    <t>7893249844787</t>
  </si>
  <si>
    <t>04801411599200101390</t>
  </si>
  <si>
    <t>4145741-0212 390 Havaianas TOP LOGOMANIA 2 turq 00 japanke 39</t>
  </si>
  <si>
    <t>7909843177142</t>
  </si>
  <si>
    <t>04801411599200101415</t>
  </si>
  <si>
    <t>4145741-0212 412 Havaianas TOP LOGOMANIA 2 turq 00 japanke 41,5</t>
  </si>
  <si>
    <t>7909843177159</t>
  </si>
  <si>
    <t>04801411599300101375</t>
  </si>
  <si>
    <t>4145741-7797 378 Havaianas TOP LOGOMANIA 2 ruby red 00 japanke 37,5</t>
  </si>
  <si>
    <t>7909843177524</t>
  </si>
  <si>
    <t>04801411599300101390</t>
  </si>
  <si>
    <t>4145741-7797 390 Havaianas TOP LOGOMANIA 2 ruby red 00 japanke 39</t>
  </si>
  <si>
    <t>7909843177531</t>
  </si>
  <si>
    <t>04801411593000101335</t>
  </si>
  <si>
    <t>4145748-0001 334 Havaianas KIDS SLIM HELLO KITTY white 00 japanke 33,5</t>
  </si>
  <si>
    <t>7893249874920</t>
  </si>
  <si>
    <t>04801411593000101355</t>
  </si>
  <si>
    <t>4145748-0001 356 Havaianas KIDS SLIM HELLO KITTY white 00 japanke 35,5</t>
  </si>
  <si>
    <t>7893249874937</t>
  </si>
  <si>
    <t>04801411593200101375</t>
  </si>
  <si>
    <t>4145824-0090 378 Havaianas YOU TRANCOSO black 00 japanke 37,5</t>
  </si>
  <si>
    <t>7893249967882</t>
  </si>
  <si>
    <t>04801411593200101415</t>
  </si>
  <si>
    <t>4145824-0090 412 Havaianas YOU TRANCOSO black 00 japanke 41,5</t>
  </si>
  <si>
    <t>7893249967905</t>
  </si>
  <si>
    <t>04801411593400101355</t>
  </si>
  <si>
    <t>4146063-5178 356 Havaianas YOU TRANCOSO PREMIUM st gry 00 japanke 35,5</t>
  </si>
  <si>
    <t>7893249968612</t>
  </si>
  <si>
    <t>04801411593400101375</t>
  </si>
  <si>
    <t>4146063-5178 378 Havaianas YOU TRANCOSO PREMIUM st gry 00 japanke 37,5</t>
  </si>
  <si>
    <t>7893249968629</t>
  </si>
  <si>
    <t>04801411593500101375</t>
  </si>
  <si>
    <t>4146093-0076 378 Havaianas SLIM SPARKLE II blt rose 00 japanke 37,5</t>
  </si>
  <si>
    <t>7909690087427</t>
  </si>
  <si>
    <t>04801411596300101355</t>
  </si>
  <si>
    <t>4146093-0090 356 Havaianas SLIM SPARKLE II black 00 japanke 35,5</t>
  </si>
  <si>
    <t>7909690386544</t>
  </si>
  <si>
    <t>04801411596300101375</t>
  </si>
  <si>
    <t>4146093-0090 378 Havaianas SLIM SPARKLE II black 00 japanke 37,5</t>
  </si>
  <si>
    <t>7909690386551</t>
  </si>
  <si>
    <t>04801411596300101390</t>
  </si>
  <si>
    <t>4146093-0090 390 Havaianas SLIM SPARKLE II black 00 japanke 39</t>
  </si>
  <si>
    <t>7909690386568</t>
  </si>
  <si>
    <t>04801411593600101375</t>
  </si>
  <si>
    <t>4146093-0154 378 Havaianas SLIM SPARKLE II snd gry 00 japanke 37,5</t>
  </si>
  <si>
    <t>7909690087472</t>
  </si>
  <si>
    <t>04801411593600101390</t>
  </si>
  <si>
    <t>4146093-0154 390 Havaianas SLIM SPARKLE II snd gry 00 japanke 39</t>
  </si>
  <si>
    <t>7909690087489</t>
  </si>
  <si>
    <t>04801411593700101355</t>
  </si>
  <si>
    <t>4146118-2191 356 Havaianas SLIM GLITTER II blk dk gr met 00 japanke 35,5</t>
  </si>
  <si>
    <t>7893249961828</t>
  </si>
  <si>
    <t>04801411593700101375</t>
  </si>
  <si>
    <t>4146118-2191 378 Havaianas SLIM GLITTER II blk dk gr met 00 japanke 37,5</t>
  </si>
  <si>
    <t>7893249325217</t>
  </si>
  <si>
    <t>04801411594100101375</t>
  </si>
  <si>
    <t>4146364-8171 378 Havaianas TOP LOGOMANIA MLTC g m blue 00 japanke 37,5</t>
  </si>
  <si>
    <t>7909690168294</t>
  </si>
  <si>
    <t>04801411594100101390</t>
  </si>
  <si>
    <t>4146364-8171 390 Havaianas TOP LOGOMANIA MLTC g m blue 00 japanke 39</t>
  </si>
  <si>
    <t>7909690168300</t>
  </si>
  <si>
    <t>04801411594100101415</t>
  </si>
  <si>
    <t>4146364-8171 412 Havaianas TOP LOGOMANIA MLTC g m blue 00 japanke 41,5</t>
  </si>
  <si>
    <t>7909690168317</t>
  </si>
  <si>
    <t>04801411594100101435</t>
  </si>
  <si>
    <t>4146364-8171 434 Havaianas TOP LOGOMANIA MLTC g m blue 00 japanke 43,5</t>
  </si>
  <si>
    <t>7909690168324</t>
  </si>
  <si>
    <t>04801411594300101390</t>
  </si>
  <si>
    <t>4146364-8266 390 Havaianas TOP LOGOMANIA MLTC gr black 00 japanke 39</t>
  </si>
  <si>
    <t>7909690168560</t>
  </si>
  <si>
    <t>04801411594400101375</t>
  </si>
  <si>
    <t>4146364-8269 378 Havaianas TOP LOGOMANIA MLTC g rainbow 00 japanke 37,5</t>
  </si>
  <si>
    <t>7909690168676</t>
  </si>
  <si>
    <t>04801411594400101390</t>
  </si>
  <si>
    <t>4146364-8269 390 Havaianas TOP LOGOMANIA MLTC g rainbow 00 japanke 39</t>
  </si>
  <si>
    <t>7909690168683</t>
  </si>
  <si>
    <t>04802000004500101001</t>
  </si>
  <si>
    <t>4146869-0023 NV Havaianas EARPHONE DISNEY CLASSICS yellow 00 torba</t>
  </si>
  <si>
    <t>7909690347668</t>
  </si>
  <si>
    <t>04802000004600101001</t>
  </si>
  <si>
    <t>4146869-0090 Havaianas EARPHONE DISNEY CLASSICS black 00 torba</t>
  </si>
  <si>
    <t>7909690347675</t>
  </si>
  <si>
    <t>04802000006300101001</t>
  </si>
  <si>
    <t>4146869-0172  Havaianas EARPHONE DISNEY CL black red 00 torba nv</t>
  </si>
  <si>
    <t>7909843720119</t>
  </si>
  <si>
    <t>04801411599500101375</t>
  </si>
  <si>
    <t>4146908-0076 378 Havaianas SLIM GRADIENT SUNSET ballet rose 00 japanke 37,5</t>
  </si>
  <si>
    <t>7909690445005</t>
  </si>
  <si>
    <t>04801411599600101355</t>
  </si>
  <si>
    <t>4146908-1732 356 Havaianas SLIM GRADIENT SUNSET yellow pix 00 japanke 35,5</t>
  </si>
  <si>
    <t>7909843800071</t>
  </si>
  <si>
    <t>04801411599600101375</t>
  </si>
  <si>
    <t>4146908-1732 378 Havaianas SLIM GRADIENT SUNSET yellow pix 00 japanke 37,5</t>
  </si>
  <si>
    <t>7909843800088</t>
  </si>
  <si>
    <t>04801411599700101275</t>
  </si>
  <si>
    <t>4146953-0121 278 Havaianas TOP MARVEL LOGOMANIA beige 00 japanke 27,5</t>
  </si>
  <si>
    <t>7909843016243</t>
  </si>
  <si>
    <t>04801411599700101290</t>
  </si>
  <si>
    <t>4146953-0121 290 Havaianas TOP MARVEL LOGOMANIA beige 00 japanke 29</t>
  </si>
  <si>
    <t>7909843016250</t>
  </si>
  <si>
    <t>04801411599700101315</t>
  </si>
  <si>
    <t>4146953-0121 312 Havaianas TOP MARVEL LOGOMANIA beige 00 japanke 31,5</t>
  </si>
  <si>
    <t>7909843016267</t>
  </si>
  <si>
    <t>04801411599700101335</t>
  </si>
  <si>
    <t>4146953-0121 334 Havaianas TOP MARVEL LOGOMANIA beige 00 japanke 33,5</t>
  </si>
  <si>
    <t>7909843016274</t>
  </si>
  <si>
    <t>04801411599700101355</t>
  </si>
  <si>
    <t>4146953-0121 356 Havaianas TOP MARVEL LOGOMANIA beige 00 japanke 35,5</t>
  </si>
  <si>
    <t>7909843016281</t>
  </si>
  <si>
    <t>04801411596900101355</t>
  </si>
  <si>
    <t>4146975-3606 356 Havaianas SLIM GLITTER II ballet rose/ go bl 00 japanke 35,5</t>
  </si>
  <si>
    <t>7909690029250</t>
  </si>
  <si>
    <t>04801411596900101375</t>
  </si>
  <si>
    <t>4146975-3606 378 Havaianas SLIM GLITTER II ballet rose/ go bl 00 japanke 37,5</t>
  </si>
  <si>
    <t>7909690029267</t>
  </si>
  <si>
    <t>04801411597000101355</t>
  </si>
  <si>
    <t>4146975-4057 356 Havaianas SLIM GLITTER II black/dk gr 00 japanke 35,5</t>
  </si>
  <si>
    <t>7909690029601</t>
  </si>
  <si>
    <t>04801411597000101375</t>
  </si>
  <si>
    <t>4146975-4057 378 Havaianas SLIM GLITTER II black/dk gr 00 japanke 37,5</t>
  </si>
  <si>
    <t>7909690029618</t>
  </si>
  <si>
    <t>04801411597000101390</t>
  </si>
  <si>
    <t>4146975-4057 390 Havaianas SLIM GLITTER II black/dk gr 00 japanke 39</t>
  </si>
  <si>
    <t>7909690029625</t>
  </si>
  <si>
    <t>04801411597000101415</t>
  </si>
  <si>
    <t>4146975-4057 412 Havaianas SLIM GLITTER II black/dk gr 00 japanke 41,5</t>
  </si>
  <si>
    <t>7909690029632</t>
  </si>
  <si>
    <t>04801411597500101355</t>
  </si>
  <si>
    <t>4147010-0074 356 Havaianas YOU ST TROPEZ LUSH new graphite 00 natikače 35,5</t>
  </si>
  <si>
    <t>7909690521525</t>
  </si>
  <si>
    <t>04801411597500101375</t>
  </si>
  <si>
    <t>4147010-0074 378 Havaianas YOU ST TROPEZ LUSH new graphite 00 natikače 37,5</t>
  </si>
  <si>
    <t>7909690521532</t>
  </si>
  <si>
    <t>04801411597400101290</t>
  </si>
  <si>
    <t>4147066-0570 290 Havaianas KIDS TOP BOB SPONGE golden 00 japanke 29</t>
  </si>
  <si>
    <t>7909690602408</t>
  </si>
  <si>
    <t>04801411599800101390</t>
  </si>
  <si>
    <t>4147239-1069 390 Havaianas BRASIL TECH black/blk 00 japanke 39</t>
  </si>
  <si>
    <t>7909843764168</t>
  </si>
  <si>
    <t>04801411599800101415</t>
  </si>
  <si>
    <t>4147239-1069 412 Havaianas BRASIL TECH black/blk 00 japanke 41,5</t>
  </si>
  <si>
    <t>7909843764175</t>
  </si>
  <si>
    <t>04801411599900101375</t>
  </si>
  <si>
    <t>4147256-0090 378 Havaianas SLIM FLATFORM SPARKLE black 00 japanke 37,5</t>
  </si>
  <si>
    <t>7909690820116</t>
  </si>
  <si>
    <t>04801411599900101390</t>
  </si>
  <si>
    <t>4147256-0090 390 Havaianas SLIM FLATFORM SPARKLE black 00 japanke 39</t>
  </si>
  <si>
    <t>7909690820123</t>
  </si>
  <si>
    <t>04801411599900101415</t>
  </si>
  <si>
    <t>4147256-0090 412 Havaianas SLIM FLATFORM SPARKLE black 00 japanke 41,5</t>
  </si>
  <si>
    <t>7909690820130</t>
  </si>
  <si>
    <t>04802000004700101001</t>
  </si>
  <si>
    <t>4147273-0090 Havaianas MINI BAG PLUS GLITTER black 00 torba</t>
  </si>
  <si>
    <t>7909690845713</t>
  </si>
  <si>
    <t>04802000006600101001</t>
  </si>
  <si>
    <t>4147273-3544  Havaianas MINI BAG PLUS GLIT crocus rose 00 torba nv</t>
  </si>
  <si>
    <t>7909843615811</t>
  </si>
  <si>
    <t>04802000004900101001</t>
  </si>
  <si>
    <t>4147274-0090 Havaianas BEACH NECESSAIRE GLITTER black 00 torba</t>
  </si>
  <si>
    <t>7909690845737</t>
  </si>
  <si>
    <t>04802000006900101001</t>
  </si>
  <si>
    <t>4147274-3544  Havaianas BEACH NECESSAIRE GLIT crocus rose 00 torba nv</t>
  </si>
  <si>
    <t>7909843501381</t>
  </si>
  <si>
    <t>04802000007000101001</t>
  </si>
  <si>
    <t>4148234-0112  Havaianas MINI BAG PRINT pink 00 torba nv</t>
  </si>
  <si>
    <t>7909843700494</t>
  </si>
  <si>
    <t>04801411600200101375</t>
  </si>
  <si>
    <t>4148301-0090 378 Havaianas SQUARE black 00 japanke 37,5</t>
  </si>
  <si>
    <t>7909843020608</t>
  </si>
  <si>
    <t>04801411600200101390</t>
  </si>
  <si>
    <t>4148301-0090 390 Havaianas SQUARE black 00 japanke 39</t>
  </si>
  <si>
    <t>7909843020615</t>
  </si>
  <si>
    <t>04801411600200101415</t>
  </si>
  <si>
    <t>4148301-0090 412 Havaianas SQUARE black 00 japanke 41,5</t>
  </si>
  <si>
    <t>7909843020622</t>
  </si>
  <si>
    <t>04801411600300101375</t>
  </si>
  <si>
    <t>4148301-3544 378 Havaianas SQUARE croc rose 00 japanke 37,5</t>
  </si>
  <si>
    <t>7909843020653</t>
  </si>
  <si>
    <t>04801411600300101390</t>
  </si>
  <si>
    <t>4148301-3544 390 Havaianas SQUARE croc rose 00 japanke 39</t>
  </si>
  <si>
    <t>7909843020660</t>
  </si>
  <si>
    <t>18802000001500101001</t>
  </si>
  <si>
    <t>10008635  Night In 5 Pack bb 00 ukras nv</t>
  </si>
  <si>
    <t>191448779457</t>
  </si>
  <si>
    <t>ukras</t>
  </si>
  <si>
    <t>18802000001000101001</t>
  </si>
  <si>
    <t>10009519  Go Girl 5 Pack bb 00 ukras nv</t>
  </si>
  <si>
    <t>196265112340</t>
  </si>
  <si>
    <t>18802000002000101001</t>
  </si>
  <si>
    <t>10009889  BigBaller Backer 5 Pack bb 00 ukras nv</t>
  </si>
  <si>
    <t>196265121717</t>
  </si>
  <si>
    <t>18801000025800101070</t>
  </si>
  <si>
    <t>11033  CROCS CROCBAND FLIP black 00 japanke 7</t>
  </si>
  <si>
    <t>883503476615</t>
  </si>
  <si>
    <t>18801000010700101130</t>
  </si>
  <si>
    <t>11033-410 CROCS CROCBAND FLIP navy 00 japanke 13</t>
  </si>
  <si>
    <t>883503541320</t>
  </si>
  <si>
    <t>18801000038600101230</t>
  </si>
  <si>
    <t>12803-3E8  Handle Rain grass green 00 čizme 23</t>
  </si>
  <si>
    <t>887350425994</t>
  </si>
  <si>
    <t>18801000038600101240</t>
  </si>
  <si>
    <t>12803-3E8  Handle Rain grass green 00 čizme 24</t>
  </si>
  <si>
    <t>887350426007</t>
  </si>
  <si>
    <t>18801000038600101260</t>
  </si>
  <si>
    <t>12803-3E8  Handle Rain grass green 00 čizme 26</t>
  </si>
  <si>
    <t>887350426021</t>
  </si>
  <si>
    <t>18801000038600101270</t>
  </si>
  <si>
    <t>12803-3E8  Handle Rain grass green 00 čizme 27</t>
  </si>
  <si>
    <t>887350426038</t>
  </si>
  <si>
    <t>18801000038600101280</t>
  </si>
  <si>
    <t>12803-3E8  Handle Rain grass green 00 čizme 28</t>
  </si>
  <si>
    <t>887350426045</t>
  </si>
  <si>
    <t>18801000038600101293</t>
  </si>
  <si>
    <t>12803-3E8  Handle Rain grass green 00 čizme 29,30</t>
  </si>
  <si>
    <t>887350426052</t>
  </si>
  <si>
    <t>18801000038600101303</t>
  </si>
  <si>
    <t>12803-3E8  Handle Rain grass green 00 čizme 30,31</t>
  </si>
  <si>
    <t>887350426069</t>
  </si>
  <si>
    <t>18801000038500101230</t>
  </si>
  <si>
    <t>12803-410  Handle Rain navy 00 čizme 23</t>
  </si>
  <si>
    <t>191448182714</t>
  </si>
  <si>
    <t>18801000038500101240</t>
  </si>
  <si>
    <t>12803-410  Handle Rain navy 00 čizme 24</t>
  </si>
  <si>
    <t>191448182721</t>
  </si>
  <si>
    <t>18801000038500101260</t>
  </si>
  <si>
    <t>12803-410  Handle Rain navy 00 čizme 26</t>
  </si>
  <si>
    <t>191448182745</t>
  </si>
  <si>
    <t>18801000038500101270</t>
  </si>
  <si>
    <t>12803-410  Handle Rain navy 00 čizme 27</t>
  </si>
  <si>
    <t>191448181472</t>
  </si>
  <si>
    <t>18801000038500101280</t>
  </si>
  <si>
    <t>12803-410  Handle Rain navy 00 čizme 28</t>
  </si>
  <si>
    <t>191448181489</t>
  </si>
  <si>
    <t>18801000038800101240</t>
  </si>
  <si>
    <t>12803-6X0  Handle Rain candy pink 00 čizme 24</t>
  </si>
  <si>
    <t>887350802474</t>
  </si>
  <si>
    <t>18801000038800101250</t>
  </si>
  <si>
    <t>12803-6X0  Handle Rain candy pink 00 čizme 25</t>
  </si>
  <si>
    <t>887350802481</t>
  </si>
  <si>
    <t>18801000038800101293</t>
  </si>
  <si>
    <t>12803-6X0  Handle Rain candy pink 00 čizme 29,30</t>
  </si>
  <si>
    <t>887350802443</t>
  </si>
  <si>
    <t>18801000038700101250</t>
  </si>
  <si>
    <t>12803-730  Handle Rain yellow 00 čizme 25</t>
  </si>
  <si>
    <t>883503861237</t>
  </si>
  <si>
    <t>18801000038700101260</t>
  </si>
  <si>
    <t>12803-730  Handle Rain yellow 00 čizme 26</t>
  </si>
  <si>
    <t>883503861244</t>
  </si>
  <si>
    <t>18801000038700101270</t>
  </si>
  <si>
    <t>12803-730  Handle Rain yellow 00 čizme 27</t>
  </si>
  <si>
    <t>883503861251</t>
  </si>
  <si>
    <t>18801000038700101280</t>
  </si>
  <si>
    <t>12803-730  Handle Rain yellow 00 čizme 28</t>
  </si>
  <si>
    <t>883503861268</t>
  </si>
  <si>
    <t>18801000031700101010</t>
  </si>
  <si>
    <t>12856-01U  CROCBAND light grey nvy 00 sandale 1</t>
  </si>
  <si>
    <t>191448656796</t>
  </si>
  <si>
    <t>18801000031700101100</t>
  </si>
  <si>
    <t>12856-01U  CROCBAND light grey nvy 00 sandale 10</t>
  </si>
  <si>
    <t>191448656697</t>
  </si>
  <si>
    <t>18801000031700101110</t>
  </si>
  <si>
    <t>12856-01U  CROCBAND light grey nvy 00 sandale 11</t>
  </si>
  <si>
    <t>191448656703</t>
  </si>
  <si>
    <t>18801000031700101120</t>
  </si>
  <si>
    <t>12856-01U  CROCBAND light grey nvy 00 sandale 12</t>
  </si>
  <si>
    <t>191448656710</t>
  </si>
  <si>
    <t>18801000031700101130</t>
  </si>
  <si>
    <t>12856-01U  CROCBAND light grey nvy 00 sandale 13</t>
  </si>
  <si>
    <t>191448656727</t>
  </si>
  <si>
    <t>18801000031700101020</t>
  </si>
  <si>
    <t>12856-01U  CROCBAND light grey nvy 00 sandale 2</t>
  </si>
  <si>
    <t>191448656802</t>
  </si>
  <si>
    <t>18801000031700101030</t>
  </si>
  <si>
    <t>12856-01U  CROCBAND light grey nvy 00 sandale 3</t>
  </si>
  <si>
    <t>191448656819</t>
  </si>
  <si>
    <t>18801000031700101060</t>
  </si>
  <si>
    <t>12856-01U  CROCBAND light grey nvy 00 sandale 6</t>
  </si>
  <si>
    <t>191448656758</t>
  </si>
  <si>
    <t>18801000031700101080</t>
  </si>
  <si>
    <t>12856-01U  CROCBAND light grey nvy 00 sandale 8</t>
  </si>
  <si>
    <t>191448656772</t>
  </si>
  <si>
    <t>18801000031700101090</t>
  </si>
  <si>
    <t>12856-01U  CROCBAND light grey nvy 00 sandale 9</t>
  </si>
  <si>
    <t>191448656789</t>
  </si>
  <si>
    <t>18801000016500201010</t>
  </si>
  <si>
    <t>12856-485 Crocs Crocband Sandal Kids navy/red 00 sandale 1</t>
  </si>
  <si>
    <t>883503809987</t>
  </si>
  <si>
    <t>18801000016500201100</t>
  </si>
  <si>
    <t>12856-485 Crocs Crocband Sandal Kids navy/red 00 sandale 10</t>
  </si>
  <si>
    <t>883503809949</t>
  </si>
  <si>
    <t>18801000016500201110</t>
  </si>
  <si>
    <t>12856-485 Crocs Crocband Sandal Kids navy/red 00 sandale 11</t>
  </si>
  <si>
    <t>883503809956</t>
  </si>
  <si>
    <t>18801000016500201120</t>
  </si>
  <si>
    <t>12856-485 Crocs Crocband Sandal Kids navy/red 00 sandale 12</t>
  </si>
  <si>
    <t>883503809963</t>
  </si>
  <si>
    <t>18801000016500201130</t>
  </si>
  <si>
    <t>12856-485 Crocs Crocband Sandal Kids navy/red 00 sandale 13</t>
  </si>
  <si>
    <t>883503809970</t>
  </si>
  <si>
    <t>18801000016500201020</t>
  </si>
  <si>
    <t>12856-485 Crocs Crocband Sandal Kids navy/red 00 sandale 2</t>
  </si>
  <si>
    <t>883503809994</t>
  </si>
  <si>
    <t>18801000016500201030</t>
  </si>
  <si>
    <t>12856-485 Crocs Crocband Sandal Kids navy/red 00 sandale 3</t>
  </si>
  <si>
    <t>883503810006</t>
  </si>
  <si>
    <t>18801000016500201090</t>
  </si>
  <si>
    <t>12856-485 Crocs Crocband Sandal Kids navy/red 00 sandale 9</t>
  </si>
  <si>
    <t>883503809932</t>
  </si>
  <si>
    <t>18801000035300101010</t>
  </si>
  <si>
    <t>12856-4BX  Crocband cerulean bl/ocean 00 sandale 1</t>
  </si>
  <si>
    <t>191448115590</t>
  </si>
  <si>
    <t>18801000035300101100</t>
  </si>
  <si>
    <t>12856-4BX  Crocband cerulean bl/ocean 00 sandale 10</t>
  </si>
  <si>
    <t>191448115491</t>
  </si>
  <si>
    <t>18801000035300101130</t>
  </si>
  <si>
    <t>12856-4BX  Crocband cerulean bl/ocean 00 sandale 13</t>
  </si>
  <si>
    <t>191448115521</t>
  </si>
  <si>
    <t>18801000035300101020</t>
  </si>
  <si>
    <t>12856-4BX  Crocband cerulean bl/ocean 00 sandale 2</t>
  </si>
  <si>
    <t>191448115606</t>
  </si>
  <si>
    <t>18801000035300101030</t>
  </si>
  <si>
    <t>12856-4BX  Crocband cerulean bl/ocean 00 sandale 3</t>
  </si>
  <si>
    <t>191448115613</t>
  </si>
  <si>
    <t>18801000035300101060</t>
  </si>
  <si>
    <t>12856-4BX  Crocband cerulean bl/ocean 00 sandale 6</t>
  </si>
  <si>
    <t>191448115552</t>
  </si>
  <si>
    <t>18801000031800101050</t>
  </si>
  <si>
    <t>12856-5P8  CROCBAND lav neon pur 00 sandale 5</t>
  </si>
  <si>
    <t>191448956735</t>
  </si>
  <si>
    <t>18801000031800101060</t>
  </si>
  <si>
    <t>12856-5P8  CROCBAND lav neon pur 00 sandale 6</t>
  </si>
  <si>
    <t>191448956742</t>
  </si>
  <si>
    <t>18801000035400101110</t>
  </si>
  <si>
    <t>12856-5Q6  Crocband moon jelly 00 sandale 11</t>
  </si>
  <si>
    <t>196265210473</t>
  </si>
  <si>
    <t>18801000035400101120</t>
  </si>
  <si>
    <t>12856-5Q6  Crocband moon jelly 00 sandale 12</t>
  </si>
  <si>
    <t>196265210480</t>
  </si>
  <si>
    <t>18801000035400101130</t>
  </si>
  <si>
    <t>12856-5Q6  Crocband moon jelly 00 sandale 13</t>
  </si>
  <si>
    <t>196265210497</t>
  </si>
  <si>
    <t>18801000035400101080</t>
  </si>
  <si>
    <t>12856-5Q6  Crocband moon jelly 00 sandale 8</t>
  </si>
  <si>
    <t>196265210541</t>
  </si>
  <si>
    <t>18801000031900101010</t>
  </si>
  <si>
    <t>12856-6GD  CROCBAND bal pnk 00 sandale 1</t>
  </si>
  <si>
    <t>191448657311</t>
  </si>
  <si>
    <t>18801000031900101120</t>
  </si>
  <si>
    <t>12856-6GD  CROCBAND bal pnk 00 sandale 12</t>
  </si>
  <si>
    <t>191448657236</t>
  </si>
  <si>
    <t>18801000031900101130</t>
  </si>
  <si>
    <t>12856-6GD  CROCBAND bal pnk 00 sandale 13</t>
  </si>
  <si>
    <t>191448657243</t>
  </si>
  <si>
    <t>18801000031900101020</t>
  </si>
  <si>
    <t>12856-6GD  CROCBAND bal pnk 00 sandale 2</t>
  </si>
  <si>
    <t>191448657328</t>
  </si>
  <si>
    <t>18801000028200101010</t>
  </si>
  <si>
    <t>12856-6QZ  Crocband K electric pink/cant 00 sandale 1</t>
  </si>
  <si>
    <t>191448444362</t>
  </si>
  <si>
    <t>18801000034600101010</t>
  </si>
  <si>
    <t>204537-4S3  CROCBAND ice blue wht 00 klompe 1</t>
  </si>
  <si>
    <t>887350984248</t>
  </si>
  <si>
    <t>klompe</t>
  </si>
  <si>
    <t>18801000034600101020</t>
  </si>
  <si>
    <t>204537-4S3  CROCBAND ice blue wht 00 klompe 2</t>
  </si>
  <si>
    <t>887350984255</t>
  </si>
  <si>
    <t>18801000035500101010</t>
  </si>
  <si>
    <t>205400-6QQ CROCS Bayaband electric pink 00 sandale 1</t>
  </si>
  <si>
    <t>196265253609</t>
  </si>
  <si>
    <t>18801000035500101120</t>
  </si>
  <si>
    <t>205400-6QQ CROCS Bayaband electric pink 00 sandale 12</t>
  </si>
  <si>
    <t>196265253524</t>
  </si>
  <si>
    <t>18801000035500101020</t>
  </si>
  <si>
    <t>205400-6QQ CROCS Bayaband electric pink 00 sandale 2</t>
  </si>
  <si>
    <t>196265253616</t>
  </si>
  <si>
    <t>18801000035500101070</t>
  </si>
  <si>
    <t>205400-6QQ CROCS Bayaband electric pink 00 sandale 7</t>
  </si>
  <si>
    <t>196265253579</t>
  </si>
  <si>
    <t>18801000035500101080</t>
  </si>
  <si>
    <t>205400-6QQ CROCS Bayaband electric pink 00 sandale 8</t>
  </si>
  <si>
    <t>196265253586</t>
  </si>
  <si>
    <t>18801000030800101010</t>
  </si>
  <si>
    <t>206167-4O9 CROCS Disney Frozen ice blue 00 klompe 1</t>
  </si>
  <si>
    <t>191448526372</t>
  </si>
  <si>
    <t>18801000030800101130</t>
  </si>
  <si>
    <t>206167-4O9 CROCS Disney Frozen ice blue 00 klompe 13</t>
  </si>
  <si>
    <t>191448526303</t>
  </si>
  <si>
    <t>18801000035800101010</t>
  </si>
  <si>
    <t>206396-3UH CROCS Classic limeade 00 natikače 1</t>
  </si>
  <si>
    <t>196265212439</t>
  </si>
  <si>
    <t>18801000035800101130</t>
  </si>
  <si>
    <t>206396-3UH CROCS Classic limeade 00 natikače 13</t>
  </si>
  <si>
    <t>196265212422</t>
  </si>
  <si>
    <t>18801000035800101020</t>
  </si>
  <si>
    <t>206396-3UH CROCS Classic limeade 00 natikače 2</t>
  </si>
  <si>
    <t>196265212446</t>
  </si>
  <si>
    <t>18801000035800101040</t>
  </si>
  <si>
    <t>206396-3UH CROCS Classic limeade 00 natikače 4</t>
  </si>
  <si>
    <t>196265212460</t>
  </si>
  <si>
    <t>18801000035800101050</t>
  </si>
  <si>
    <t>206396-3UH CROCS Classic limeade 00 natikače 5</t>
  </si>
  <si>
    <t>196265212477</t>
  </si>
  <si>
    <t>18801000035800101060</t>
  </si>
  <si>
    <t>206396-3UH CROCS Classic limeade 00 natikače 6</t>
  </si>
  <si>
    <t>196265212484</t>
  </si>
  <si>
    <t>18801000035900101010</t>
  </si>
  <si>
    <t>206396-6QQ CROCS Classic electric pink 00 natikače 1</t>
  </si>
  <si>
    <t>191448523326</t>
  </si>
  <si>
    <t>18801000035900101130</t>
  </si>
  <si>
    <t>206396-6QQ CROCS Classic electric pink 00 natikače 13</t>
  </si>
  <si>
    <t>191448523319</t>
  </si>
  <si>
    <t>18801000035900101020</t>
  </si>
  <si>
    <t>206396-6QQ CROCS Classic electric pink 00 natikače 2</t>
  </si>
  <si>
    <t>191448523333</t>
  </si>
  <si>
    <t>18801000035900101030</t>
  </si>
  <si>
    <t>206396-6QQ CROCS Classic electric pink 00 natikače 3</t>
  </si>
  <si>
    <t>191448523340</t>
  </si>
  <si>
    <t>18801000035900101060</t>
  </si>
  <si>
    <t>206396-6QQ CROCS Classic electric pink 00 natikače 6</t>
  </si>
  <si>
    <t>191448523371</t>
  </si>
  <si>
    <t>18801000032200101080</t>
  </si>
  <si>
    <t>206708-6SW  LITERIDE taffy pink 00 klompe 8</t>
  </si>
  <si>
    <t>191448911758</t>
  </si>
  <si>
    <t>18801000032300101100</t>
  </si>
  <si>
    <t>206712-0DD  LITE blk sl gr 00 klompe 10</t>
  </si>
  <si>
    <t>191448911970</t>
  </si>
  <si>
    <t>18801000032300101070</t>
  </si>
  <si>
    <t>206712-0DD  LITE blk sl gr 00 klompe 7</t>
  </si>
  <si>
    <t>191448911994</t>
  </si>
  <si>
    <t>18801000032300101080</t>
  </si>
  <si>
    <t>206712-0DD  LITE blk sl gr 00 klompe 8</t>
  </si>
  <si>
    <t>191448912007</t>
  </si>
  <si>
    <t>18801000032400101100</t>
  </si>
  <si>
    <t>206712-4KB  LITE nvy br cob 00 klompe 10</t>
  </si>
  <si>
    <t>191448912076</t>
  </si>
  <si>
    <t>18801000032400101080</t>
  </si>
  <si>
    <t>206712-4KB  LITE nvy br cob 00 klompe 8</t>
  </si>
  <si>
    <t>191448912106</t>
  </si>
  <si>
    <t>18801000032400101090</t>
  </si>
  <si>
    <t>206712-4KB  LITE nvy br cob 00 klompe 9</t>
  </si>
  <si>
    <t>191448912113</t>
  </si>
  <si>
    <t>18801000036200101070</t>
  </si>
  <si>
    <t>206761-411 CROCS Classic arctic 00 natikače 7</t>
  </si>
  <si>
    <t>196265213139</t>
  </si>
  <si>
    <t>18801000036200101080</t>
  </si>
  <si>
    <t>206761-411 CROCS Classic arctic 00 natikače 8</t>
  </si>
  <si>
    <t>196265213146</t>
  </si>
  <si>
    <t>18801000036400101060</t>
  </si>
  <si>
    <t>206761-6UB CROCS Classic juice 00 natikače 6</t>
  </si>
  <si>
    <t>196265213689</t>
  </si>
  <si>
    <t>18801000036400101070</t>
  </si>
  <si>
    <t>206761-6UB CROCS Classic juice 00 natikače 7</t>
  </si>
  <si>
    <t>196265213696</t>
  </si>
  <si>
    <t>18801000036400101080</t>
  </si>
  <si>
    <t>206761-6UB CROCS Classic juice 00 natikače 8</t>
  </si>
  <si>
    <t>196265213702</t>
  </si>
  <si>
    <t>18801000033000101010</t>
  </si>
  <si>
    <t>207021-0DD  LITERIDE blk sl gr 00 klompe 1</t>
  </si>
  <si>
    <t>191448917378</t>
  </si>
  <si>
    <t>18801000033000101110</t>
  </si>
  <si>
    <t>207021-0DD  LITERIDE blk sl gr 00 klompe 11</t>
  </si>
  <si>
    <t>191448917347</t>
  </si>
  <si>
    <t>18801000033000101120</t>
  </si>
  <si>
    <t>207021-0DD  LITERIDE blk sl gr 00 klompe 12</t>
  </si>
  <si>
    <t>191448917354</t>
  </si>
  <si>
    <t>18801000033000101130</t>
  </si>
  <si>
    <t>207021-0DD  LITERIDE blk sl gr 00 klompe 13</t>
  </si>
  <si>
    <t>191448917361</t>
  </si>
  <si>
    <t>18801000033000101020</t>
  </si>
  <si>
    <t>207021-0DD  LITERIDE blk sl gr 00 klompe 2</t>
  </si>
  <si>
    <t>191448917385</t>
  </si>
  <si>
    <t>18801000033000101030</t>
  </si>
  <si>
    <t>207021-0DD  LITERIDE blk sl gr 00 klompe 3</t>
  </si>
  <si>
    <t>191448917392</t>
  </si>
  <si>
    <t>18801000033100101110</t>
  </si>
  <si>
    <t>207021-4KB  LITERIDE nvy br cob 00 klompe 11</t>
  </si>
  <si>
    <t>191448917521</t>
  </si>
  <si>
    <t>18801000033100101130</t>
  </si>
  <si>
    <t>207021-4KB  LITERIDE nvy br cob 00 klompe 13</t>
  </si>
  <si>
    <t>191448917545</t>
  </si>
  <si>
    <t>18801000033100101020</t>
  </si>
  <si>
    <t>207021-4KB  LITERIDE nvy br cob 00 klompe 2</t>
  </si>
  <si>
    <t>191448917569</t>
  </si>
  <si>
    <t>18801000033100101030</t>
  </si>
  <si>
    <t>207021-4KB  LITERIDE nvy br cob 00 klompe 3</t>
  </si>
  <si>
    <t>191448917576</t>
  </si>
  <si>
    <t>18801000033100101060</t>
  </si>
  <si>
    <t>207021-4KB  LITERIDE nvy br cob 00 klompe 6</t>
  </si>
  <si>
    <t>191448917606</t>
  </si>
  <si>
    <t>18801000036600101070</t>
  </si>
  <si>
    <t>207431-001 CROCS Brooklyn Wedge blk 00 natikače 7</t>
  </si>
  <si>
    <t>191448919310</t>
  </si>
  <si>
    <t>18801000038900101364</t>
  </si>
  <si>
    <t>207446-060  Cozzy black/black 00 papuče 36,37</t>
  </si>
  <si>
    <t>196265136940</t>
  </si>
  <si>
    <t>18801000038900101374</t>
  </si>
  <si>
    <t>207446-060  Cozzy black/black 00 papuče 37,38</t>
  </si>
  <si>
    <t>196265136957</t>
  </si>
  <si>
    <t>18801000038900101384</t>
  </si>
  <si>
    <t>207446-060  Cozzy black/black 00 papuče 38,39</t>
  </si>
  <si>
    <t>196265136964</t>
  </si>
  <si>
    <t>18801000038900101394</t>
  </si>
  <si>
    <t>207446-060  Cozzy black/black 00 papuče 39,40</t>
  </si>
  <si>
    <t>196265136971</t>
  </si>
  <si>
    <t>18801000038900101414</t>
  </si>
  <si>
    <t>207446-060  Cozzy black/black 00 papuče 41,42</t>
  </si>
  <si>
    <t>196265136988</t>
  </si>
  <si>
    <t>18801000039000101364</t>
  </si>
  <si>
    <t>207446-2YC  Cozzy bone/mushroom 00 papuče 36,37</t>
  </si>
  <si>
    <t>196265137220</t>
  </si>
  <si>
    <t>18801000039000101374</t>
  </si>
  <si>
    <t>207446-2YC  Cozzy bone/mushroom 00 papuče 37,38</t>
  </si>
  <si>
    <t>196265137237</t>
  </si>
  <si>
    <t>18801000039000101384</t>
  </si>
  <si>
    <t>207446-2YC  Cozzy bone/mushroom 00 papuče 38,39</t>
  </si>
  <si>
    <t>196265137244</t>
  </si>
  <si>
    <t>18801000039000101394</t>
  </si>
  <si>
    <t>207446-2YC  Cozzy bone/mushroom 00 papuče 39,40</t>
  </si>
  <si>
    <t>196265137251</t>
  </si>
  <si>
    <t>18801000039000101414</t>
  </si>
  <si>
    <t>207446-2YC  Cozzy bone/mushroom 00 papuče 41,42</t>
  </si>
  <si>
    <t>196265137268</t>
  </si>
  <si>
    <t>18801000039100101364</t>
  </si>
  <si>
    <t>207446-4NS  Cozzy blue calcite 00 papuče 36,37</t>
  </si>
  <si>
    <t>196265375288</t>
  </si>
  <si>
    <t>18801000039100101374</t>
  </si>
  <si>
    <t>207446-4NS  Cozzy blue calcite 00 papuče 37,38</t>
  </si>
  <si>
    <t>196265375295</t>
  </si>
  <si>
    <t>18801000039100101384</t>
  </si>
  <si>
    <t>207446-4NS  Cozzy blue calcite 00 papuče 38,39</t>
  </si>
  <si>
    <t>196265375301</t>
  </si>
  <si>
    <t>18801000039100101394</t>
  </si>
  <si>
    <t>207446-4NS  Cozzy blue calcite 00 papuče 39,40</t>
  </si>
  <si>
    <t>196265375318</t>
  </si>
  <si>
    <t>18801000039100101414</t>
  </si>
  <si>
    <t>207446-4NS  Cozzy blue calcite 00 papuče 41,42</t>
  </si>
  <si>
    <t>196265375325</t>
  </si>
  <si>
    <t>18801000039200101364</t>
  </si>
  <si>
    <t>207446-6WD  Cozzy dark cherry 00 papuče 36,37</t>
  </si>
  <si>
    <t>196265375561</t>
  </si>
  <si>
    <t>18801000039200101374</t>
  </si>
  <si>
    <t>207446-6WD  Cozzy dark cherry 00 papuče 37,38</t>
  </si>
  <si>
    <t>196265375578</t>
  </si>
  <si>
    <t>18801000039200101384</t>
  </si>
  <si>
    <t>207446-6WD  Cozzy dark cherry 00 papuče 38,39</t>
  </si>
  <si>
    <t>196265375585</t>
  </si>
  <si>
    <t>18801000039200101394</t>
  </si>
  <si>
    <t>207446-6WD  Cozzy dark cherry 00 papuče 39,40</t>
  </si>
  <si>
    <t>196265375592</t>
  </si>
  <si>
    <t>18801000039200101414</t>
  </si>
  <si>
    <t>207446-6WD  Cozzy dark cherry 00 papuče 41,42</t>
  </si>
  <si>
    <t>196265375608</t>
  </si>
  <si>
    <t>18801000036800101130</t>
  </si>
  <si>
    <t>207461-730 CROCS Fl yellow 00 klompe 13</t>
  </si>
  <si>
    <t>191448881143</t>
  </si>
  <si>
    <t>18801000033200101010</t>
  </si>
  <si>
    <t>207483-100  DALMATINS white 00 klompe 1</t>
  </si>
  <si>
    <t>191448882744</t>
  </si>
  <si>
    <t>18801000033200101110</t>
  </si>
  <si>
    <t>207483-100  DALMATINS white 00 klompe 11</t>
  </si>
  <si>
    <t>191448882713</t>
  </si>
  <si>
    <t>18801000033300101070</t>
  </si>
  <si>
    <t>207485-100  DALMATIANS white 00 klompe 7</t>
  </si>
  <si>
    <t>191448872981</t>
  </si>
  <si>
    <t>18801000037000101070</t>
  </si>
  <si>
    <t>207521-3UH CROCS Classic limeade 00 klompe 7</t>
  </si>
  <si>
    <t>196265219469</t>
  </si>
  <si>
    <t>18801000037000101080</t>
  </si>
  <si>
    <t>207521-3UH CROCS Classic limeade 00 klompe 8</t>
  </si>
  <si>
    <t>196265219476</t>
  </si>
  <si>
    <t>18801000033400101060</t>
  </si>
  <si>
    <t>207537-410  CLASSIC navy 00 sandale 6</t>
  </si>
  <si>
    <t>191448921429</t>
  </si>
  <si>
    <t>18801000033400101070</t>
  </si>
  <si>
    <t>207537-410  CLASSIC navy 00 sandale 7</t>
  </si>
  <si>
    <t>191448921436</t>
  </si>
  <si>
    <t>18801000033400101080</t>
  </si>
  <si>
    <t>207537-410  CLASSIC navy 00 sandale 8</t>
  </si>
  <si>
    <t>191448921443</t>
  </si>
  <si>
    <t>18801000033500101090</t>
  </si>
  <si>
    <t>207537-6GD  CLASSIC bal pnk 00 sandale 9</t>
  </si>
  <si>
    <t>191448921665</t>
  </si>
  <si>
    <t>18801000037200101060</t>
  </si>
  <si>
    <t>207670-3UH CROCS Classic limeade 00 natikače 6</t>
  </si>
  <si>
    <t>196265220922</t>
  </si>
  <si>
    <t>18801000037200101070</t>
  </si>
  <si>
    <t>207670-3UH CROCS Classic limeade 00 natikače 7</t>
  </si>
  <si>
    <t>196265220939</t>
  </si>
  <si>
    <t>18801000037200101080</t>
  </si>
  <si>
    <t>207670-3UH CROCS Classic limeade 00 natikače 8</t>
  </si>
  <si>
    <t>196265220946</t>
  </si>
  <si>
    <t>18801000037300101060</t>
  </si>
  <si>
    <t>207670-5Q6 CROCS Classic moon jelly 00 natikače 6</t>
  </si>
  <si>
    <t>196265221165</t>
  </si>
  <si>
    <t>18801000037400101080</t>
  </si>
  <si>
    <t>207670-6UB CROCS Classic juice 00 natikače 8</t>
  </si>
  <si>
    <t>196265221424</t>
  </si>
  <si>
    <t>18801000037600101060</t>
  </si>
  <si>
    <t>207714-5Q6 CROCS Classic Platform moon jelly 00 japanke 6</t>
  </si>
  <si>
    <t>196265223831</t>
  </si>
  <si>
    <t>18801000037600101070</t>
  </si>
  <si>
    <t>207714-5Q6 CROCS Classic Platform moon jelly 00 japanke 7</t>
  </si>
  <si>
    <t>196265223848</t>
  </si>
  <si>
    <t>18801000037900101020</t>
  </si>
  <si>
    <t>207721-001 CROCS Classic blk 00 klompe 2</t>
  </si>
  <si>
    <t>191448902367</t>
  </si>
  <si>
    <t>18801000037900101030</t>
  </si>
  <si>
    <t>207721-001 CROCS Classic blk 00 klompe 3</t>
  </si>
  <si>
    <t>191448902374</t>
  </si>
  <si>
    <t>18801000038000101060</t>
  </si>
  <si>
    <t>207803-100 CROCS Classic white 00 klompe 6</t>
  </si>
  <si>
    <t>196265224067</t>
  </si>
  <si>
    <t>18801000038000101070</t>
  </si>
  <si>
    <t>207803-100 CROCS Classic white 00 klompe 7</t>
  </si>
  <si>
    <t>196265224074</t>
  </si>
  <si>
    <t>18801000038000101080</t>
  </si>
  <si>
    <t>207803-100 CROCS Classic white 00 klompe 8</t>
  </si>
  <si>
    <t>196265224081</t>
  </si>
  <si>
    <t>18801000038000101090</t>
  </si>
  <si>
    <t>207803-100 CROCS Classic white 00 klompe 9</t>
  </si>
  <si>
    <t>196265224098</t>
  </si>
  <si>
    <t>18801000034400101060</t>
  </si>
  <si>
    <t>207872-0CU  CLASSIC blk leo 00 japanke 6</t>
  </si>
  <si>
    <t>196265111664</t>
  </si>
  <si>
    <t>18801000038100101060</t>
  </si>
  <si>
    <t>207915-530 CROCS Classic lavender 00 klompe 6</t>
  </si>
  <si>
    <t>196265171774</t>
  </si>
  <si>
    <t>18801000038100101070</t>
  </si>
  <si>
    <t>207915-530 CROCS Classic lavender 00 klompe 7</t>
  </si>
  <si>
    <t>196265171781</t>
  </si>
  <si>
    <t>18801000038400201080</t>
  </si>
  <si>
    <t>207989-6TY Classic Mega Crush pink clay 00 sandale 8</t>
  </si>
  <si>
    <t>196265257829</t>
  </si>
  <si>
    <t>18801000038400301070</t>
  </si>
  <si>
    <t>207989-6UB Classic Mega Crush juice 00 sandale 7</t>
  </si>
  <si>
    <t>196265258055</t>
  </si>
  <si>
    <t>18801000038400301080</t>
  </si>
  <si>
    <t>207989-6UB Classic Mega Crush juice 00 sandale 8</t>
  </si>
  <si>
    <t>196265258062</t>
  </si>
  <si>
    <t>18801000040100101364</t>
  </si>
  <si>
    <t>208546-160  Stomp Lined stucco 00 klompe 36,37</t>
  </si>
  <si>
    <t>196265426331</t>
  </si>
  <si>
    <t>18801000040100101374</t>
  </si>
  <si>
    <t>208546-160  Stomp Lined stucco 00 klompe 37,38</t>
  </si>
  <si>
    <t>196265426348</t>
  </si>
  <si>
    <t>18801000039700101192</t>
  </si>
  <si>
    <t>209079-103  Dalmatian white/black 00 čizme 19,20</t>
  </si>
  <si>
    <t>196265443727</t>
  </si>
  <si>
    <t>18801000039700101202</t>
  </si>
  <si>
    <t>209079-103  Dalmatian white/black 00 čizme 20,21</t>
  </si>
  <si>
    <t>196265443734</t>
  </si>
  <si>
    <t>18801000039700101232</t>
  </si>
  <si>
    <t>209079-103  Dalmatian white/black 00 čizme 23,24</t>
  </si>
  <si>
    <t>196265443758</t>
  </si>
  <si>
    <t>18801000039700101253</t>
  </si>
  <si>
    <t>209079-103  Dalmatian white/black 00 čizme 25,26</t>
  </si>
  <si>
    <t>196265443772</t>
  </si>
  <si>
    <t>18801000039700101273</t>
  </si>
  <si>
    <t>209079-103  Dalmatian white/black 00 čizme 27,28</t>
  </si>
  <si>
    <t>196265443710</t>
  </si>
  <si>
    <t>08901000141600101360</t>
  </si>
  <si>
    <t>PLS31347 800 PJ No22 SPRING WMN white 00 tenisice 36</t>
  </si>
  <si>
    <t>8445512258747</t>
  </si>
  <si>
    <t>08901000148000101360</t>
  </si>
  <si>
    <t>PLS31378 803 PJ ADAMS JACKI white 00 tenisice 36</t>
  </si>
  <si>
    <t>8445512628373</t>
  </si>
  <si>
    <t>08901000148000101370</t>
  </si>
  <si>
    <t>PLS31378 803 PJ ADAMS JACKI white 00 tenisice 37</t>
  </si>
  <si>
    <t>8445512628809</t>
  </si>
  <si>
    <t>08901000148000101380</t>
  </si>
  <si>
    <t>PLS31378 803 PJ ADAMS JACKI white 00 tenisice 38</t>
  </si>
  <si>
    <t>8445512629011</t>
  </si>
  <si>
    <t>08901000148100101380</t>
  </si>
  <si>
    <t>PLS31378 999 PJ ADAMS JACKI black 00 tenisice 38</t>
  </si>
  <si>
    <t>8445512630352</t>
  </si>
  <si>
    <t>08901000146800101370</t>
  </si>
  <si>
    <t>PLS50463 999 PJ BETTLE WILD black 00 čizme 37</t>
  </si>
  <si>
    <t>8445512599734</t>
  </si>
  <si>
    <t>08901000146800101380</t>
  </si>
  <si>
    <t>PLS50463 999 PJ BETTLE WILD black 00 čizme 38</t>
  </si>
  <si>
    <t>8445512600157</t>
  </si>
  <si>
    <t>08901000146800101400</t>
  </si>
  <si>
    <t>PLS50463 999 PJ BETTLE WILD black 00 čizme 40</t>
  </si>
  <si>
    <t>8445512601314</t>
  </si>
  <si>
    <t>08901000146300101360</t>
  </si>
  <si>
    <t>PLS50468 808 PJ BOSS ZIP mousse 00 čizme 36</t>
  </si>
  <si>
    <t>8445512608450</t>
  </si>
  <si>
    <t>08901000146300101370</t>
  </si>
  <si>
    <t>PLS50468 808 PJ BOSS ZIP mousse 00 čizme 37</t>
  </si>
  <si>
    <t>8445512608672</t>
  </si>
  <si>
    <t>08901000146300101380</t>
  </si>
  <si>
    <t>PLS50468 808 PJ BOSS ZIP mousse 00 čizme 38</t>
  </si>
  <si>
    <t>8445512608986</t>
  </si>
  <si>
    <t>08901000146300101400</t>
  </si>
  <si>
    <t>PLS50468 808 PJ BOSS ZIP mousse 00 čizme 40</t>
  </si>
  <si>
    <t>8445512609853</t>
  </si>
  <si>
    <t>08901000146400101360</t>
  </si>
  <si>
    <t>PLS50468 999 PJ BOSS ZIP black 00 čizme 36</t>
  </si>
  <si>
    <t>8445512610774</t>
  </si>
  <si>
    <t>08901000146400101370</t>
  </si>
  <si>
    <t>PLS50468 999 PJ BOSS ZIP black 00 čizme 37</t>
  </si>
  <si>
    <t>8445512611313</t>
  </si>
  <si>
    <t>08901000146400101380</t>
  </si>
  <si>
    <t>PLS50468 999 PJ BOSS ZIP black 00 čizme 38</t>
  </si>
  <si>
    <t>8445512611658</t>
  </si>
  <si>
    <t>08901000146400101390</t>
  </si>
  <si>
    <t>PLS50468 999 PJ BOSS ZIP black 00 čizme 39</t>
  </si>
  <si>
    <t>8445512611795</t>
  </si>
  <si>
    <t>08901000146400101400</t>
  </si>
  <si>
    <t>PLS50468 999 PJ BOSS ZIP black 00 čizme 40</t>
  </si>
  <si>
    <t>8445512612303</t>
  </si>
  <si>
    <t>08901000146400101410</t>
  </si>
  <si>
    <t>PLS50468 999 PJ BOSS ZIP black 00 čizme 41</t>
  </si>
  <si>
    <t>8445512612709</t>
  </si>
  <si>
    <t>08901000146700101410</t>
  </si>
  <si>
    <t>PLS50472 877 PJ SODA BASS nut brown 00 čizme 41</t>
  </si>
  <si>
    <t>8445512631601</t>
  </si>
  <si>
    <t>08901000142200101390</t>
  </si>
  <si>
    <t>PLS70107 312 PJ SLIDER SPORT petal 00 natikače 39</t>
  </si>
  <si>
    <t>8445512258648</t>
  </si>
  <si>
    <t>08901000142300101370</t>
  </si>
  <si>
    <t>PLS70107 628 PJ SLIDER SPORT acid green 00 natikače 37</t>
  </si>
  <si>
    <t>8445512259751</t>
  </si>
  <si>
    <t>08901000142300101390</t>
  </si>
  <si>
    <t>PLS70107 628 PJ SLIDER SPORT acid green 00 natikače 39</t>
  </si>
  <si>
    <t>8445512260153</t>
  </si>
  <si>
    <t>08901000142300101410</t>
  </si>
  <si>
    <t>PLS70107 628 PJ SLIDER SPORT acid green 00 natikače 41</t>
  </si>
  <si>
    <t>8445512260818</t>
  </si>
  <si>
    <t>08901000142500101360</t>
  </si>
  <si>
    <t>PLS70109 999 PJ SLIDER FLAG black 00 natikače 36</t>
  </si>
  <si>
    <t>8445512244405</t>
  </si>
  <si>
    <t>08901000142500101370</t>
  </si>
  <si>
    <t>PLS70109 999 PJ SLIDER FLAG black 00 natikače 37</t>
  </si>
  <si>
    <t>8445512244634</t>
  </si>
  <si>
    <t>08901000142500101380</t>
  </si>
  <si>
    <t>PLS70109 999 PJ SLIDER FLAG black 00 natikače 38</t>
  </si>
  <si>
    <t>8445512245143</t>
  </si>
  <si>
    <t>08901000142500101390</t>
  </si>
  <si>
    <t>PLS70109 999 PJ SLIDER FLAG black 00 natikače 39</t>
  </si>
  <si>
    <t>8445512245259</t>
  </si>
  <si>
    <t>08901000142500101410</t>
  </si>
  <si>
    <t>PLS70109 999 PJ SLIDER FLAG black 00 natikače 41</t>
  </si>
  <si>
    <t>8445512246201</t>
  </si>
  <si>
    <t>08901000142600101390</t>
  </si>
  <si>
    <t>PLS70110 800 PJ SLIDER COLORS white 00 natikače 39</t>
  </si>
  <si>
    <t>8445512244603</t>
  </si>
  <si>
    <t>08901000142700101370</t>
  </si>
  <si>
    <t>PLS70110 999 PJ SLIDER COLORS black 00 natikače 37</t>
  </si>
  <si>
    <t>8445512245952</t>
  </si>
  <si>
    <t>08901000142800101360</t>
  </si>
  <si>
    <t>PLS70112 312 PJ SLIDER LOGO WMN petal 00 natikače 36</t>
  </si>
  <si>
    <t>8445512270589</t>
  </si>
  <si>
    <t>08901000142800101370</t>
  </si>
  <si>
    <t>PLS70112 312 PJ SLIDER LOGO WMN petal 00 natikače 37</t>
  </si>
  <si>
    <t>8445512270718</t>
  </si>
  <si>
    <t>08901000142800101380</t>
  </si>
  <si>
    <t>PLS70112 312 PJ SLIDER LOGO WMN petal 00 natikače 38</t>
  </si>
  <si>
    <t>8445512270763</t>
  </si>
  <si>
    <t>08901000142800101390</t>
  </si>
  <si>
    <t>PLS70112 312 PJ SLIDER LOGO WMN petal 00 natikače 39</t>
  </si>
  <si>
    <t>8445512270794</t>
  </si>
  <si>
    <t>08901000142900101370</t>
  </si>
  <si>
    <t>PLS70112 628 PJ SLIDER LOGO WMN acid green 00 natikače 37</t>
  </si>
  <si>
    <t>8445512270893</t>
  </si>
  <si>
    <t>08901000142900101380</t>
  </si>
  <si>
    <t>PLS70112 628 PJ SLIDER LOGO WMN acid green 00 natikače 38</t>
  </si>
  <si>
    <t>8445512271012</t>
  </si>
  <si>
    <t>08901000142900101390</t>
  </si>
  <si>
    <t>PLS70112 628 PJ SLIDER LOGO WMN acid green 00 natikače 39</t>
  </si>
  <si>
    <t>8445512271043</t>
  </si>
  <si>
    <t>08901000142900101400</t>
  </si>
  <si>
    <t>PLS70112 628 PJ SLIDER LOGO WMN acid green 00 natikače 40</t>
  </si>
  <si>
    <t>8445512271050</t>
  </si>
  <si>
    <t>08901000142900101410</t>
  </si>
  <si>
    <t>PLS70112 628 PJ SLIDER LOGO WMN acid green 00 natikače 41</t>
  </si>
  <si>
    <t>8445512271074</t>
  </si>
  <si>
    <t>08901000132400101360</t>
  </si>
  <si>
    <t>PLS90521 934 PJ OBAN SOFT silver 00 natikače 36</t>
  </si>
  <si>
    <t>8433997952519</t>
  </si>
  <si>
    <t>08901000132700101360</t>
  </si>
  <si>
    <t>PLS90524 347 PJ OBAN BASIC BRIGHT fr fuchsia 00 natikače 36</t>
  </si>
  <si>
    <t>8433997955671</t>
  </si>
  <si>
    <t>08901000132700101370</t>
  </si>
  <si>
    <t>PLS90524 347 PJ OBAN BASIC BRIGHT fr fuchsia 00 natikače 37</t>
  </si>
  <si>
    <t>8433997955688</t>
  </si>
  <si>
    <t>08901000132700101380</t>
  </si>
  <si>
    <t>PLS90524 347 PJ OBAN BASIC BRIGHT fr fuchsia 00 natikače 38</t>
  </si>
  <si>
    <t>8433997955695</t>
  </si>
  <si>
    <t>08901000132800101360</t>
  </si>
  <si>
    <t>PLS90524 800 PJ OBAN BASIC BRIGHT white 00 natikače 36</t>
  </si>
  <si>
    <t>8433997955244</t>
  </si>
  <si>
    <t>08901000132900101360</t>
  </si>
  <si>
    <t>PLS90524 999 PJ OBAN BASIC BRIGHT black 00 natikače 36</t>
  </si>
  <si>
    <t>8433997955312</t>
  </si>
  <si>
    <t>08901000132900101370</t>
  </si>
  <si>
    <t>PLS90524 999 PJ OBAN BASIC BRIGHT black 00 natikače 37</t>
  </si>
  <si>
    <t>8433997955329</t>
  </si>
  <si>
    <t>08901000133000101360</t>
  </si>
  <si>
    <t>PLS90528 255 PJ OBAN BASIC PATENT red 00 natikače 36</t>
  </si>
  <si>
    <t>8433997956791</t>
  </si>
  <si>
    <t>08901000133000101370</t>
  </si>
  <si>
    <t>PLS90528 255 PJ OBAN BASIC PATENT red 00 natikače 37</t>
  </si>
  <si>
    <t>8433997956807</t>
  </si>
  <si>
    <t>08901000133000101380</t>
  </si>
  <si>
    <t>PLS90528 255 PJ OBAN BASIC PATENT red 00 natikače 38</t>
  </si>
  <si>
    <t>8433997956814</t>
  </si>
  <si>
    <t>08901000133200101360</t>
  </si>
  <si>
    <t>PLS90529 934 PJ OBAN BASIC MIRROR silver 00 natikače 36</t>
  </si>
  <si>
    <t>8433997956647</t>
  </si>
  <si>
    <t>08901000133200101370</t>
  </si>
  <si>
    <t>PLS90529 934 PJ OBAN BASIC MIRROR silver 00 natikače 37</t>
  </si>
  <si>
    <t>8433997956654</t>
  </si>
  <si>
    <t>08901000133300101360</t>
  </si>
  <si>
    <t>PLS90532 310 PJ OBAN BLOCK LCR face 00 natikače 36</t>
  </si>
  <si>
    <t>8433997956029</t>
  </si>
  <si>
    <t>08901000133300101370</t>
  </si>
  <si>
    <t>PLS90532 310 PJ OBAN BLOCK LCR face 00 natikače 37</t>
  </si>
  <si>
    <t>8433997956036</t>
  </si>
  <si>
    <t>08901000143000101360</t>
  </si>
  <si>
    <t>PLS90558 112 PJ OBAN TIE DYE acid orange 00 natikače 36</t>
  </si>
  <si>
    <t>8445512257719</t>
  </si>
  <si>
    <t>08901000143500101360</t>
  </si>
  <si>
    <t>PLS90562 817 PJ OBAN ZEBRA off lace 00 natikače 36</t>
  </si>
  <si>
    <t>8445512242838</t>
  </si>
  <si>
    <t>08901000143500101370</t>
  </si>
  <si>
    <t>PLS90562 817 PJ OBAN ZEBRA off lace 00 natikače 37</t>
  </si>
  <si>
    <t>8445512243231</t>
  </si>
  <si>
    <t>08901000143500101380</t>
  </si>
  <si>
    <t>PLS90562 817 PJ OBAN ZEBRA off lace 00 natikače 38</t>
  </si>
  <si>
    <t>8445512243613</t>
  </si>
  <si>
    <t>08901000143500101390</t>
  </si>
  <si>
    <t>PLS90562 817 PJ OBAN ZEBRA off lace 00 natikače 39</t>
  </si>
  <si>
    <t>8445512243958</t>
  </si>
  <si>
    <t>08901000143600101370</t>
  </si>
  <si>
    <t>PLS90564 311 PJ OBAN BASIC nude 00 natikače 37</t>
  </si>
  <si>
    <t>8445512246034</t>
  </si>
  <si>
    <t>04402000020300101400</t>
  </si>
  <si>
    <t>FXVENTUNO PERFO  FFW0028 20002 00 tenisice 40</t>
  </si>
  <si>
    <t>8719477627413</t>
  </si>
  <si>
    <t>04402000021700101380</t>
  </si>
  <si>
    <t>SANDBLAST F wmn  FFW0189 23013 00 tenisice 38</t>
  </si>
  <si>
    <t>8719477706071</t>
  </si>
  <si>
    <t>04402000021700101370</t>
  </si>
  <si>
    <t>SANDBLAST F wmn  FFW0189 23013 00 tenisice 37</t>
  </si>
  <si>
    <t>8719477706088</t>
  </si>
  <si>
    <t>04402000021700101360</t>
  </si>
  <si>
    <t>SANDBLAST F wmn  FFW0189 23013 00 tenisice 36</t>
  </si>
  <si>
    <t>8719477706095</t>
  </si>
  <si>
    <t>04402000020300101420</t>
  </si>
  <si>
    <t>FXVENTUNO PERFO  FFW0028 20002 00 tenisice 42</t>
  </si>
  <si>
    <t>8719477627437</t>
  </si>
  <si>
    <t>04402000020300101410</t>
  </si>
  <si>
    <t>FXVENTUNO PERFO  FFW0028 20002 00 tenisice 41</t>
  </si>
  <si>
    <t>8719477627420</t>
  </si>
  <si>
    <t>04402000020500101400</t>
  </si>
  <si>
    <t>SANDBLAST C  FFW0062 10004 00 tenisice 40</t>
  </si>
  <si>
    <t>8719477616066</t>
  </si>
  <si>
    <t>04402000021100201430</t>
  </si>
  <si>
    <t>FXVENTUNO L low  FFM0003 10004 00 tenisice 43</t>
  </si>
  <si>
    <t>8719477627154</t>
  </si>
  <si>
    <t>04402000021400101440</t>
  </si>
  <si>
    <t>HIKEBOOSTER mid  FFM0166 83163 00 gležnjače 44</t>
  </si>
  <si>
    <t>8719477729681</t>
  </si>
  <si>
    <t>04402000021400101430</t>
  </si>
  <si>
    <t>HIKEBOOSTER mid  FFM0166 83163 00 gležnjače 43</t>
  </si>
  <si>
    <t>8719477729698</t>
  </si>
  <si>
    <t>04402000021400101460</t>
  </si>
  <si>
    <t>HIKEBOOSTER mid  FFM0166 83163 00 gležnjače 46</t>
  </si>
  <si>
    <t>8719477729667</t>
  </si>
  <si>
    <t>04402000021400101420</t>
  </si>
  <si>
    <t>HIKEBOOSTER mid  FFM0166 83163 00 gležnjače 42</t>
  </si>
  <si>
    <t>8719477729704</t>
  </si>
  <si>
    <t>04402000021700201370</t>
  </si>
  <si>
    <t>SANDBLAST F wmn  FFW0189 83052 00 tenisice 37</t>
  </si>
  <si>
    <t>8719477705975</t>
  </si>
  <si>
    <t>04402000021700201380</t>
  </si>
  <si>
    <t>SANDBLAST F wmn  FFW0189 83052 00 tenisice 38</t>
  </si>
  <si>
    <t>8719477705968</t>
  </si>
  <si>
    <t>04402000021600101360</t>
  </si>
  <si>
    <t>SANDBLAST L wmn  FFW0060 10004 00 tenisice 36</t>
  </si>
  <si>
    <t>8719477615724</t>
  </si>
  <si>
    <t>04402000021700201360</t>
  </si>
  <si>
    <t>SANDBLAST F wmn  FFW0189 83052 00 tenisice 36</t>
  </si>
  <si>
    <t>8719477705982</t>
  </si>
  <si>
    <t>04402000020500101410</t>
  </si>
  <si>
    <t>SANDBLAST C  FFW0062 10004 00 tenisice 41</t>
  </si>
  <si>
    <t>8719477616035</t>
  </si>
  <si>
    <t>04402000021800101420</t>
  </si>
  <si>
    <t>LANCE XXI mid  FFM0169 83158 00 gležnjače 42</t>
  </si>
  <si>
    <t>8719477729056</t>
  </si>
  <si>
    <t>04402000021800101450</t>
  </si>
  <si>
    <t>LANCE XXI mid  FFM0169 83158 00 gležnjače 45</t>
  </si>
  <si>
    <t>8719477729025</t>
  </si>
  <si>
    <t>04402000021800101440</t>
  </si>
  <si>
    <t>LANCE XXI mid  FFM0169 83158 00 gležnjače 44</t>
  </si>
  <si>
    <t>8719477729032</t>
  </si>
  <si>
    <t>04402000021800101460</t>
  </si>
  <si>
    <t>LANCE XXI mid  FFM0169 83158 00 gležnjače 46</t>
  </si>
  <si>
    <t>8719477729018</t>
  </si>
  <si>
    <t>04402000021500101440</t>
  </si>
  <si>
    <t>HIKEBOOSTER low  FFM0167 83165 00 tenisice 44</t>
  </si>
  <si>
    <t>8719477731998</t>
  </si>
  <si>
    <t>04402000021500101410</t>
  </si>
  <si>
    <t>HIKEBOOSTER low  FFM0167 83165 00 tenisice 41</t>
  </si>
  <si>
    <t>8719477732025</t>
  </si>
  <si>
    <t>04402000021500101420</t>
  </si>
  <si>
    <t>HIKEBOOSTER low  FFM0167 83165 00 tenisice 42</t>
  </si>
  <si>
    <t>8719477732018</t>
  </si>
  <si>
    <t>04402000021500101430</t>
  </si>
  <si>
    <t>HIKEBOOSTER low  FFM0167 83165 00 tenisice 43</t>
  </si>
  <si>
    <t>8719477732001</t>
  </si>
  <si>
    <t>04402000021100201460</t>
  </si>
  <si>
    <t>FXVENTUNO L low  FFM0003 10004 00 tenisice 46</t>
  </si>
  <si>
    <t>8719477627116</t>
  </si>
  <si>
    <t>04402000021100201440</t>
  </si>
  <si>
    <t>FXVENTUNO L low  FFM0003 10004 00 tenisice 44</t>
  </si>
  <si>
    <t>8719477627161</t>
  </si>
  <si>
    <t>04402000021100201410</t>
  </si>
  <si>
    <t>FXVENTUNO L low  FFM0003 10004 00 tenisice 41</t>
  </si>
  <si>
    <t>8719477627130</t>
  </si>
  <si>
    <t>04402000021100201450</t>
  </si>
  <si>
    <t>FXVENTUNO L low  FFM0003 10004 00 tenisice 45</t>
  </si>
  <si>
    <t>8719477627109</t>
  </si>
  <si>
    <t>04402000021100201420</t>
  </si>
  <si>
    <t>FXVENTUNO L low  FFM0003 10004 00 tenisice 42</t>
  </si>
  <si>
    <t>8719477627147</t>
  </si>
  <si>
    <t>04402000021700201410</t>
  </si>
  <si>
    <t>SANDBLAST F wmn  FFW0189 83052 00 tenisice 41</t>
  </si>
  <si>
    <t>8719477705937</t>
  </si>
  <si>
    <t>18601000024000101100</t>
  </si>
  <si>
    <t>WL574ZAA  NB  bb 00 tenisice 10</t>
  </si>
  <si>
    <t>196307183987</t>
  </si>
  <si>
    <t>18601000024200101075</t>
  </si>
  <si>
    <t>WL574ZAC  NB  bb 00 tenisice 7,5</t>
  </si>
  <si>
    <t>196307183772</t>
  </si>
  <si>
    <t>18601000024000101095</t>
  </si>
  <si>
    <t>WL574ZAA  NB  bb 00 tenisice 9,5</t>
  </si>
  <si>
    <t>196307183970</t>
  </si>
  <si>
    <t>18601000024100101070</t>
  </si>
  <si>
    <t>WL574ZAB  NB  bb 00 tenisice 7</t>
  </si>
  <si>
    <t>196307183604</t>
  </si>
  <si>
    <t>18601000024100101095</t>
  </si>
  <si>
    <t>WL574ZAB  NB  bb 00 tenisice 9,5</t>
  </si>
  <si>
    <t>196307183659</t>
  </si>
  <si>
    <t>18601000023200101075</t>
  </si>
  <si>
    <t>GW500FD2  NB  bb 00 tenisice 7,5</t>
  </si>
  <si>
    <t>196307445955</t>
  </si>
  <si>
    <t>18601000023200101095</t>
  </si>
  <si>
    <t>GW500FD2  NB  bb 00 tenisice 9,5</t>
  </si>
  <si>
    <t>196307445993</t>
  </si>
  <si>
    <t>18601000023200101065</t>
  </si>
  <si>
    <t>GW500FD2  NB  bb 00 tenisice 6,5</t>
  </si>
  <si>
    <t>196307445931</t>
  </si>
  <si>
    <t>18601000024200101080</t>
  </si>
  <si>
    <t>WL574ZAC  NB  bb 00 tenisice 8</t>
  </si>
  <si>
    <t>196307183789</t>
  </si>
  <si>
    <t>18601000023200101100</t>
  </si>
  <si>
    <t>GW500FD2  NB  bb 00 tenisice 10</t>
  </si>
  <si>
    <t>196307446006</t>
  </si>
  <si>
    <t>18601000023200101080</t>
  </si>
  <si>
    <t>GW500FD2  NB  bb 00 tenisice 8</t>
  </si>
  <si>
    <t>196307445962</t>
  </si>
  <si>
    <t>18601000023200101090</t>
  </si>
  <si>
    <t>GW500FD2  NB  bb 00 tenisice 9</t>
  </si>
  <si>
    <t>196307445986</t>
  </si>
  <si>
    <t>18601000026300101085</t>
  </si>
  <si>
    <t>WL574ZDA  NB  black  00 tenisice 8,5</t>
  </si>
  <si>
    <t>196432909858</t>
  </si>
  <si>
    <t>18601000024200101095</t>
  </si>
  <si>
    <t>WL574ZAC  NB  bb 00 tenisice 9,5</t>
  </si>
  <si>
    <t>196307183819</t>
  </si>
  <si>
    <t>18601000026000101065</t>
  </si>
  <si>
    <t>WS327TA  NB  cyber liliac  00 tenisice 6,5</t>
  </si>
  <si>
    <t>196432761647</t>
  </si>
  <si>
    <t>18601000023200101085</t>
  </si>
  <si>
    <t>GW500FD2  NB  bb 00 tenisice 8,5</t>
  </si>
  <si>
    <t>196307445979</t>
  </si>
  <si>
    <t>18601000024200101065</t>
  </si>
  <si>
    <t>WL574ZAC  NB  bb 00 tenisice 6,5</t>
  </si>
  <si>
    <t>196307183758</t>
  </si>
  <si>
    <t>18601000023200101070</t>
  </si>
  <si>
    <t>GW500FD2  NB  bb 00 tenisice 7</t>
  </si>
  <si>
    <t>196307445948</t>
  </si>
  <si>
    <t>18601000026300101065</t>
  </si>
  <si>
    <t>WL574ZDA  NB  black  00 tenisice 6,5</t>
  </si>
  <si>
    <t>196432909810</t>
  </si>
  <si>
    <t>18601000023700101100</t>
  </si>
  <si>
    <t>MS327CWB  NB  bb 00 tenisice 10</t>
  </si>
  <si>
    <t>196307579308</t>
  </si>
  <si>
    <t>18601000023100101070</t>
  </si>
  <si>
    <t>GW500FA2  NB  bb 00 tenisice 7</t>
  </si>
  <si>
    <t>196307446396</t>
  </si>
  <si>
    <t>18601000024100101100</t>
  </si>
  <si>
    <t>WL574ZAB  NB  bb 00 tenisice 10</t>
  </si>
  <si>
    <t>196307183666</t>
  </si>
  <si>
    <t>18601000024100101080</t>
  </si>
  <si>
    <t>WL574ZAB  NB  bb 00 tenisice 8</t>
  </si>
  <si>
    <t>196307183628</t>
  </si>
  <si>
    <t>18601000026000101085</t>
  </si>
  <si>
    <t>WS327TA  NB  cyber liliac  00 tenisice 8,5</t>
  </si>
  <si>
    <t>196432761685</t>
  </si>
  <si>
    <t>18601000024100101065</t>
  </si>
  <si>
    <t>WL574ZAB  NB  bb 00 tenisice 6,5</t>
  </si>
  <si>
    <t>196307183598</t>
  </si>
  <si>
    <t>18601000023100101095</t>
  </si>
  <si>
    <t>GW500FA2  NB  bb 00 tenisice 9,5</t>
  </si>
  <si>
    <t>196307446440</t>
  </si>
  <si>
    <t>18601000023100101065</t>
  </si>
  <si>
    <t>GW500FA2  NB  bb 00 tenisice 6,5</t>
  </si>
  <si>
    <t>196307446389</t>
  </si>
  <si>
    <t>18601000028500101045</t>
  </si>
  <si>
    <t>CT302LT NB  white 00 tenisice 4,5</t>
  </si>
  <si>
    <t>196941315034</t>
  </si>
  <si>
    <t>18601000028400101080</t>
  </si>
  <si>
    <t>BBW550BV NB  white 00 tenisice 8</t>
  </si>
  <si>
    <t>196941297446</t>
  </si>
  <si>
    <t>18601000028400101075</t>
  </si>
  <si>
    <t>BBW550BV NB  white 00 tenisice 7,5</t>
  </si>
  <si>
    <t>196941297439</t>
  </si>
  <si>
    <t>18601000025000101050</t>
  </si>
  <si>
    <t>MS327CBW NB black 00 tenisice 5</t>
  </si>
  <si>
    <t>196307579667</t>
  </si>
  <si>
    <t>18601000023700101095</t>
  </si>
  <si>
    <t>MS327CWB  NB  bb 00 tenisice 9,5</t>
  </si>
  <si>
    <t>196307579292</t>
  </si>
  <si>
    <t>18601000029300101070</t>
  </si>
  <si>
    <t>BBW550DP NB  sea salt 00 tenisice 7</t>
  </si>
  <si>
    <t>196941297989</t>
  </si>
  <si>
    <t>18601000024200101070</t>
  </si>
  <si>
    <t>WL574ZAC  NB  bb 00 tenisice 7</t>
  </si>
  <si>
    <t>196307183765</t>
  </si>
  <si>
    <t>18601000023700101105</t>
  </si>
  <si>
    <t>MS327CWB  NB  bb 00 tenisice 10,5</t>
  </si>
  <si>
    <t>196307579315</t>
  </si>
  <si>
    <t>18601000025000101105</t>
  </si>
  <si>
    <t>MS327CBW NB black 00 tenisice 10,5</t>
  </si>
  <si>
    <t>196307579773</t>
  </si>
  <si>
    <t>18601000023000101100</t>
  </si>
  <si>
    <t>GW500CG2  NB  bb 00 tenisice 10</t>
  </si>
  <si>
    <t>196307447508</t>
  </si>
  <si>
    <t>18601000023000101065</t>
  </si>
  <si>
    <t>GW500CG2  NB  bb 00 tenisice 6,5</t>
  </si>
  <si>
    <t>196307447430</t>
  </si>
  <si>
    <t>18601000030000101055</t>
  </si>
  <si>
    <t>CT302RO NB  sea salt 00 tenisice 5,5</t>
  </si>
  <si>
    <t>196941329307</t>
  </si>
  <si>
    <t>18601000028500101055</t>
  </si>
  <si>
    <t>CT302LT NB  white 00 tenisice 5,5</t>
  </si>
  <si>
    <t>196941315058</t>
  </si>
  <si>
    <t>18601000028400101065</t>
  </si>
  <si>
    <t>BBW550BV NB  white 00 tenisice 6,5</t>
  </si>
  <si>
    <t>196941297415</t>
  </si>
  <si>
    <t>18601000028400101070</t>
  </si>
  <si>
    <t>BBW550BV NB  white 00 tenisice 7</t>
  </si>
  <si>
    <t>196941297422</t>
  </si>
  <si>
    <t>18601000027400101095</t>
  </si>
  <si>
    <t>BB550SWC  NB  white  00 tenisice 9,5</t>
  </si>
  <si>
    <t>196432397594</t>
  </si>
  <si>
    <t>18601000029100101115</t>
  </si>
  <si>
    <t>BB550STA NB  white 00 tenisice 11,5</t>
  </si>
  <si>
    <t>196652954911</t>
  </si>
  <si>
    <t>18601000029100101090</t>
  </si>
  <si>
    <t>BB550STA NB  white 00 tenisice 9</t>
  </si>
  <si>
    <t>196652954867</t>
  </si>
  <si>
    <t>18601000025000101095</t>
  </si>
  <si>
    <t>MS327CBW NB black 00 tenisice 9,5</t>
  </si>
  <si>
    <t>196307579759</t>
  </si>
  <si>
    <t>18601000023700101115</t>
  </si>
  <si>
    <t>MS327CWB  NB  bb 00 tenisice 11,5</t>
  </si>
  <si>
    <t>196307579339</t>
  </si>
  <si>
    <t>18601000023700101090</t>
  </si>
  <si>
    <t>MS327CWB  NB  bb 00 tenisice 9</t>
  </si>
  <si>
    <t>196307579285</t>
  </si>
  <si>
    <t>18601000024200101090</t>
  </si>
  <si>
    <t>WL574ZAC  NB  bb 00 tenisice 9</t>
  </si>
  <si>
    <t>196307183802</t>
  </si>
  <si>
    <t>18601000024200101085</t>
  </si>
  <si>
    <t>WL574ZAC  NB  bb 00 tenisice 8,5</t>
  </si>
  <si>
    <t>196307183796</t>
  </si>
  <si>
    <t>18601000027600101065</t>
  </si>
  <si>
    <t>BBW550BD  NB  white  00 tenisice 6,5</t>
  </si>
  <si>
    <t>196432886708</t>
  </si>
  <si>
    <t>18601000028800101115</t>
  </si>
  <si>
    <t>BB650RWI NB  white 00 tenisice 11,5</t>
  </si>
  <si>
    <t>196652921203</t>
  </si>
  <si>
    <t>18601000028800101100</t>
  </si>
  <si>
    <t>BB650RWI NB  white 00 tenisice 10</t>
  </si>
  <si>
    <t>196652921173</t>
  </si>
  <si>
    <t>18601000025000101085</t>
  </si>
  <si>
    <t>MS327CBW NB black 00 tenisice 8,5</t>
  </si>
  <si>
    <t>196307579735</t>
  </si>
  <si>
    <t>18601000025000101120</t>
  </si>
  <si>
    <t>MS327CBW NB black 00 tenisice 12</t>
  </si>
  <si>
    <t>196307579803</t>
  </si>
  <si>
    <t>18601000025000101115</t>
  </si>
  <si>
    <t>MS327CBW NB black 00 tenisice 11,5</t>
  </si>
  <si>
    <t>196307579797</t>
  </si>
  <si>
    <t>18601000028800101095</t>
  </si>
  <si>
    <t>BB650RWI NB  white 00 tenisice 9,5</t>
  </si>
  <si>
    <t>196652921166</t>
  </si>
  <si>
    <t>18601000029800101120</t>
  </si>
  <si>
    <t>U327LZ NB  driftwood 00 tenisice 12</t>
  </si>
  <si>
    <t>196941017549</t>
  </si>
  <si>
    <t>18601000027400101115</t>
  </si>
  <si>
    <t>BB550SWC  NB  white  00 tenisice 11,5</t>
  </si>
  <si>
    <t>196432397631</t>
  </si>
  <si>
    <t>18601000029900101110</t>
  </si>
  <si>
    <t>U327LX NB  nori 00 tenisice 11</t>
  </si>
  <si>
    <t>196941017754</t>
  </si>
  <si>
    <t>18601000029900101115</t>
  </si>
  <si>
    <t>U327LX NB  nori 00 tenisice 11,5</t>
  </si>
  <si>
    <t>196941017761</t>
  </si>
  <si>
    <t>18601000029600101105</t>
  </si>
  <si>
    <t>MS327CTB NB  black 00 tenisice 10,5</t>
  </si>
  <si>
    <t>196307580007</t>
  </si>
  <si>
    <t>18601000025000101045</t>
  </si>
  <si>
    <t>MS327CBW NB black 00 tenisice 4,5</t>
  </si>
  <si>
    <t>196307579650</t>
  </si>
  <si>
    <t>18601000024100101090</t>
  </si>
  <si>
    <t>WL574ZAB  NB  bb 00 tenisice 9</t>
  </si>
  <si>
    <t>196307183642</t>
  </si>
  <si>
    <t>18601000029800101100</t>
  </si>
  <si>
    <t>U327LZ NB  driftwood 00 tenisice 10</t>
  </si>
  <si>
    <t>196941017501</t>
  </si>
  <si>
    <t>18601000025000101100</t>
  </si>
  <si>
    <t>MS327CBW NB black 00 tenisice 10</t>
  </si>
  <si>
    <t>196307579766</t>
  </si>
  <si>
    <t>18601000029800101115</t>
  </si>
  <si>
    <t>U327LZ NB  driftwood 00 tenisice 11,5</t>
  </si>
  <si>
    <t>196941017532</t>
  </si>
  <si>
    <t>18601000024100101075</t>
  </si>
  <si>
    <t>WL574ZAB  NB  bb 00 tenisice 7,5</t>
  </si>
  <si>
    <t>196307183611</t>
  </si>
  <si>
    <t>18601000028800101085</t>
  </si>
  <si>
    <t>BB650RWI NB  white 00 tenisice 8,5</t>
  </si>
  <si>
    <t>196652921142</t>
  </si>
  <si>
    <t>18601000028800101090</t>
  </si>
  <si>
    <t>BB650RWI NB  white 00 tenisice 9</t>
  </si>
  <si>
    <t>196652921159</t>
  </si>
  <si>
    <t>18601000029900101100</t>
  </si>
  <si>
    <t>U327LX NB  nori 00 tenisice 10</t>
  </si>
  <si>
    <t>196941017730</t>
  </si>
  <si>
    <t>18601000023700101110</t>
  </si>
  <si>
    <t>MS327CWB  NB  bb 00 tenisice 11</t>
  </si>
  <si>
    <t>196307579322</t>
  </si>
  <si>
    <t>18601000027400101090</t>
  </si>
  <si>
    <t>BB550SWC  NB  white  00 tenisice 9</t>
  </si>
  <si>
    <t>196432397587</t>
  </si>
  <si>
    <t>18601000025000101090</t>
  </si>
  <si>
    <t>MS327CBW NB black 00 tenisice 9</t>
  </si>
  <si>
    <t>196307579742</t>
  </si>
  <si>
    <t>18601000023000101095</t>
  </si>
  <si>
    <t>GW500CG2  NB  bb 00 tenisice 9,5</t>
  </si>
  <si>
    <t>196307447492</t>
  </si>
  <si>
    <t>18601000023000101070</t>
  </si>
  <si>
    <t>GW500CG2  NB  bb 00 tenisice 7</t>
  </si>
  <si>
    <t>196307447447</t>
  </si>
  <si>
    <t>18601000027400101100</t>
  </si>
  <si>
    <t>BB550SWC  NB  white  00 tenisice 10</t>
  </si>
  <si>
    <t>196432397600</t>
  </si>
  <si>
    <t>18601000029300101065</t>
  </si>
  <si>
    <t>BBW550DP NB  sea salt 00 tenisice 6,5</t>
  </si>
  <si>
    <t>196941297972</t>
  </si>
  <si>
    <t>18601000024200101100</t>
  </si>
  <si>
    <t>WL574ZAC  NB  bb 00 tenisice 10</t>
  </si>
  <si>
    <t>196307183826</t>
  </si>
  <si>
    <t>18601000026000101100</t>
  </si>
  <si>
    <t>WS327TA  NB  cyber liliac  00 tenisice 10</t>
  </si>
  <si>
    <t>196432761715</t>
  </si>
  <si>
    <t>18601000026000101095</t>
  </si>
  <si>
    <t>WS327TA  NB  cyber liliac  00 tenisice 9,5</t>
  </si>
  <si>
    <t>196432761708</t>
  </si>
  <si>
    <t>18601000026300101090</t>
  </si>
  <si>
    <t>WL574ZDA  NB  black  00 tenisice 9</t>
  </si>
  <si>
    <t>196432909865</t>
  </si>
  <si>
    <t>18601000027400101110</t>
  </si>
  <si>
    <t>BB550SWC  NB  white  00 tenisice 11</t>
  </si>
  <si>
    <t>196432397624</t>
  </si>
  <si>
    <t>18601000028800101075</t>
  </si>
  <si>
    <t>BB650RWI NB  white 00 tenisice 7,5</t>
  </si>
  <si>
    <t>196652921128</t>
  </si>
  <si>
    <t>Mall Split paleta 1</t>
  </si>
  <si>
    <t>Mall Split paleta 2</t>
  </si>
  <si>
    <t>Mall Split paleta 3</t>
  </si>
  <si>
    <t>Mall Split paleta 4</t>
  </si>
  <si>
    <t>Mall Split paleta 5</t>
  </si>
  <si>
    <t>Mall Split paleta 6</t>
  </si>
  <si>
    <t>Mall Split paleta 7</t>
  </si>
  <si>
    <t>Mall Split paleta 8</t>
  </si>
  <si>
    <t>Mall Split paleta 9</t>
  </si>
  <si>
    <t>Mall Split paleta 10</t>
  </si>
  <si>
    <t>Mall Split paleta 11</t>
  </si>
  <si>
    <t>Mall Split paleta 12</t>
  </si>
  <si>
    <t>Mall Split paleta 13</t>
  </si>
  <si>
    <t>Mall Split paleta 14</t>
  </si>
  <si>
    <t>Mall Split paleta 15</t>
  </si>
  <si>
    <t>Mall Split paleta 16</t>
  </si>
  <si>
    <t>Mall Split paleta 17</t>
  </si>
  <si>
    <t>Mall Split paleta 18</t>
  </si>
  <si>
    <t>Mall Split paleta 19</t>
  </si>
  <si>
    <t>Mall Split paleta 20</t>
  </si>
  <si>
    <t>Mall Split paleta 21</t>
  </si>
  <si>
    <t>Mall Split ukupno</t>
  </si>
  <si>
    <t>Početna cijena</t>
  </si>
  <si>
    <t>Prodajna cijena</t>
  </si>
  <si>
    <t>sandale, natikače, klompe</t>
  </si>
  <si>
    <t>tenisice, čizme</t>
  </si>
  <si>
    <t>jpanke, čišćenje, čarape</t>
  </si>
  <si>
    <t>čizme, natikače</t>
  </si>
  <si>
    <t>tenisice, čizme, 20 natikača</t>
  </si>
  <si>
    <t>tenisice, čizme, 88 natikača</t>
  </si>
  <si>
    <t>tekstil</t>
  </si>
  <si>
    <t>tenisice, japanke, natikače</t>
  </si>
  <si>
    <t>tenisice, 30 japanke i natikače</t>
  </si>
  <si>
    <t>tenisice, 20 japanke i natikače</t>
  </si>
  <si>
    <t>tenisice, japanke, tekstil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</si>
</sst>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Fill="1"/>
    <xf numFmtId="0" fontId="0" fillId="0" borderId="1" xfId="0" applyFill="1" applyBorder="1"/>
    <xf numFmtId="49" fontId="0" fillId="0" borderId="1" xfId="0" applyNumberFormat="1" applyFill="1" applyBorder="1"/>
    <xf numFmtId="4" fontId="0" fillId="0" borderId="1" xfId="0" applyNumberFormat="1" applyFill="1" applyBorder="1"/>
    <xf numFmtId="4" fontId="0" fillId="0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558EF5-4632-204C-BC09-C05F7F06CABB}">
  <dimension ref="A1:K87"/>
  <sheetViews>
    <sheetView tabSelected="1" workbookViewId="0">
      <selection activeCell="H3" sqref="H3:H86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35.83203125" style="1" bestFit="1" customWidth="1"/>
    <col min="4" max="4" width="13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8172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8194</v>
      </c>
      <c r="H2" s="4" t="s">
        <v>8195</v>
      </c>
      <c r="I2" s="2" t="s">
        <v>6</v>
      </c>
      <c r="J2" s="3" t="s">
        <v>7</v>
      </c>
      <c r="K2" s="3" t="s">
        <v>8</v>
      </c>
    </row>
    <row r="3" spans="1:11" x14ac:dyDescent="0.2">
      <c r="A3" s="2">
        <v>1</v>
      </c>
      <c r="B3" s="3" t="s">
        <v>7920</v>
      </c>
      <c r="C3" s="3" t="s">
        <v>7921</v>
      </c>
      <c r="D3" s="3" t="s">
        <v>7922</v>
      </c>
      <c r="E3" s="3" t="s">
        <v>12</v>
      </c>
      <c r="F3" s="2">
        <v>2</v>
      </c>
      <c r="G3" s="2">
        <v>54.75</v>
      </c>
      <c r="H3" s="4">
        <f>G3*0.75*0.75*0.75*0.75*0.75*0.75</f>
        <v>9.74432373046875</v>
      </c>
      <c r="I3" s="4">
        <f>F3*H3</f>
        <v>19.4886474609375</v>
      </c>
      <c r="J3" s="3" t="s">
        <v>13</v>
      </c>
      <c r="K3" s="3" t="s">
        <v>18</v>
      </c>
    </row>
    <row r="4" spans="1:11" x14ac:dyDescent="0.2">
      <c r="A4" s="2">
        <v>2</v>
      </c>
      <c r="B4" s="3" t="s">
        <v>7923</v>
      </c>
      <c r="C4" s="3" t="s">
        <v>7924</v>
      </c>
      <c r="D4" s="3" t="s">
        <v>7925</v>
      </c>
      <c r="E4" s="3" t="s">
        <v>12</v>
      </c>
      <c r="F4" s="2">
        <v>4</v>
      </c>
      <c r="G4" s="2">
        <v>54.75</v>
      </c>
      <c r="H4" s="4">
        <f t="shared" ref="H4:H67" si="0">G4*0.75*0.75*0.75*0.75*0.75*0.75</f>
        <v>9.74432373046875</v>
      </c>
      <c r="I4" s="4">
        <f t="shared" ref="I4:I67" si="1">F4*H4</f>
        <v>38.977294921875</v>
      </c>
      <c r="J4" s="3" t="s">
        <v>13</v>
      </c>
      <c r="K4" s="3" t="s">
        <v>18</v>
      </c>
    </row>
    <row r="5" spans="1:11" x14ac:dyDescent="0.2">
      <c r="A5" s="2">
        <v>3</v>
      </c>
      <c r="B5" s="3" t="s">
        <v>7926</v>
      </c>
      <c r="C5" s="3" t="s">
        <v>7927</v>
      </c>
      <c r="D5" s="3" t="s">
        <v>7928</v>
      </c>
      <c r="E5" s="3" t="s">
        <v>12</v>
      </c>
      <c r="F5" s="2">
        <v>1</v>
      </c>
      <c r="G5" s="2">
        <v>54.75</v>
      </c>
      <c r="H5" s="4">
        <f t="shared" si="0"/>
        <v>9.74432373046875</v>
      </c>
      <c r="I5" s="4">
        <f t="shared" si="1"/>
        <v>9.74432373046875</v>
      </c>
      <c r="J5" s="3" t="s">
        <v>13</v>
      </c>
      <c r="K5" s="3" t="s">
        <v>18</v>
      </c>
    </row>
    <row r="6" spans="1:11" x14ac:dyDescent="0.2">
      <c r="A6" s="2">
        <v>4</v>
      </c>
      <c r="B6" s="3" t="s">
        <v>7929</v>
      </c>
      <c r="C6" s="3" t="s">
        <v>7930</v>
      </c>
      <c r="D6" s="3" t="s">
        <v>7931</v>
      </c>
      <c r="E6" s="3" t="s">
        <v>12</v>
      </c>
      <c r="F6" s="2">
        <v>2</v>
      </c>
      <c r="G6" s="2">
        <v>54.75</v>
      </c>
      <c r="H6" s="4">
        <f t="shared" si="0"/>
        <v>9.74432373046875</v>
      </c>
      <c r="I6" s="4">
        <f t="shared" si="1"/>
        <v>19.4886474609375</v>
      </c>
      <c r="J6" s="3" t="s">
        <v>13</v>
      </c>
      <c r="K6" s="3" t="s">
        <v>18</v>
      </c>
    </row>
    <row r="7" spans="1:11" x14ac:dyDescent="0.2">
      <c r="A7" s="2">
        <v>5</v>
      </c>
      <c r="B7" s="3" t="s">
        <v>7932</v>
      </c>
      <c r="C7" s="3" t="s">
        <v>7933</v>
      </c>
      <c r="D7" s="3" t="s">
        <v>7934</v>
      </c>
      <c r="E7" s="3" t="s">
        <v>12</v>
      </c>
      <c r="F7" s="2">
        <v>3</v>
      </c>
      <c r="G7" s="2">
        <v>54.75</v>
      </c>
      <c r="H7" s="4">
        <f t="shared" si="0"/>
        <v>9.74432373046875</v>
      </c>
      <c r="I7" s="4">
        <f t="shared" si="1"/>
        <v>29.23297119140625</v>
      </c>
      <c r="J7" s="3" t="s">
        <v>13</v>
      </c>
      <c r="K7" s="3" t="s">
        <v>18</v>
      </c>
    </row>
    <row r="8" spans="1:11" x14ac:dyDescent="0.2">
      <c r="A8" s="2">
        <v>6</v>
      </c>
      <c r="B8" s="3" t="s">
        <v>7935</v>
      </c>
      <c r="C8" s="3" t="s">
        <v>7936</v>
      </c>
      <c r="D8" s="3" t="s">
        <v>7937</v>
      </c>
      <c r="E8" s="3" t="s">
        <v>12</v>
      </c>
      <c r="F8" s="2">
        <v>8</v>
      </c>
      <c r="G8" s="2">
        <v>39.82</v>
      </c>
      <c r="H8" s="4">
        <f t="shared" si="0"/>
        <v>7.0871044921874988</v>
      </c>
      <c r="I8" s="4">
        <f t="shared" si="1"/>
        <v>56.696835937499991</v>
      </c>
      <c r="J8" s="3" t="s">
        <v>13</v>
      </c>
      <c r="K8" s="3" t="s">
        <v>18</v>
      </c>
    </row>
    <row r="9" spans="1:11" x14ac:dyDescent="0.2">
      <c r="A9" s="2">
        <v>7</v>
      </c>
      <c r="B9" s="3" t="s">
        <v>7938</v>
      </c>
      <c r="C9" s="3" t="s">
        <v>7939</v>
      </c>
      <c r="D9" s="3" t="s">
        <v>7940</v>
      </c>
      <c r="E9" s="3" t="s">
        <v>12</v>
      </c>
      <c r="F9" s="2">
        <v>8</v>
      </c>
      <c r="G9" s="2">
        <v>39.82</v>
      </c>
      <c r="H9" s="4">
        <f t="shared" si="0"/>
        <v>7.0871044921874988</v>
      </c>
      <c r="I9" s="4">
        <f t="shared" si="1"/>
        <v>56.696835937499991</v>
      </c>
      <c r="J9" s="3" t="s">
        <v>13</v>
      </c>
      <c r="K9" s="3" t="s">
        <v>18</v>
      </c>
    </row>
    <row r="10" spans="1:11" x14ac:dyDescent="0.2">
      <c r="A10" s="2">
        <v>8</v>
      </c>
      <c r="B10" s="3" t="s">
        <v>7941</v>
      </c>
      <c r="C10" s="3" t="s">
        <v>7942</v>
      </c>
      <c r="D10" s="3" t="s">
        <v>7943</v>
      </c>
      <c r="E10" s="3" t="s">
        <v>12</v>
      </c>
      <c r="F10" s="2">
        <v>6</v>
      </c>
      <c r="G10" s="2">
        <v>39.82</v>
      </c>
      <c r="H10" s="4">
        <f t="shared" si="0"/>
        <v>7.0871044921874988</v>
      </c>
      <c r="I10" s="4">
        <f t="shared" si="1"/>
        <v>42.522626953124991</v>
      </c>
      <c r="J10" s="3" t="s">
        <v>13</v>
      </c>
      <c r="K10" s="3" t="s">
        <v>18</v>
      </c>
    </row>
    <row r="11" spans="1:11" x14ac:dyDescent="0.2">
      <c r="A11" s="2">
        <v>9</v>
      </c>
      <c r="B11" s="3" t="s">
        <v>7944</v>
      </c>
      <c r="C11" s="3" t="s">
        <v>7945</v>
      </c>
      <c r="D11" s="3" t="s">
        <v>7946</v>
      </c>
      <c r="E11" s="3" t="s">
        <v>12</v>
      </c>
      <c r="F11" s="2">
        <v>6</v>
      </c>
      <c r="G11" s="2">
        <v>54.75</v>
      </c>
      <c r="H11" s="4">
        <f t="shared" si="0"/>
        <v>9.74432373046875</v>
      </c>
      <c r="I11" s="4">
        <f t="shared" si="1"/>
        <v>58.4659423828125</v>
      </c>
      <c r="J11" s="3" t="s">
        <v>13</v>
      </c>
      <c r="K11" s="3" t="s">
        <v>18</v>
      </c>
    </row>
    <row r="12" spans="1:11" x14ac:dyDescent="0.2">
      <c r="A12" s="2">
        <v>10</v>
      </c>
      <c r="B12" s="3" t="s">
        <v>7947</v>
      </c>
      <c r="C12" s="3" t="s">
        <v>7948</v>
      </c>
      <c r="D12" s="3" t="s">
        <v>7949</v>
      </c>
      <c r="E12" s="3" t="s">
        <v>12</v>
      </c>
      <c r="F12" s="2">
        <v>5</v>
      </c>
      <c r="G12" s="2">
        <v>39.82</v>
      </c>
      <c r="H12" s="4">
        <f t="shared" si="0"/>
        <v>7.0871044921874988</v>
      </c>
      <c r="I12" s="4">
        <f t="shared" si="1"/>
        <v>35.435522460937491</v>
      </c>
      <c r="J12" s="3" t="s">
        <v>13</v>
      </c>
      <c r="K12" s="3" t="s">
        <v>18</v>
      </c>
    </row>
    <row r="13" spans="1:11" x14ac:dyDescent="0.2">
      <c r="A13" s="2">
        <v>11</v>
      </c>
      <c r="B13" s="3" t="s">
        <v>7950</v>
      </c>
      <c r="C13" s="3" t="s">
        <v>7951</v>
      </c>
      <c r="D13" s="3" t="s">
        <v>7952</v>
      </c>
      <c r="E13" s="3" t="s">
        <v>12</v>
      </c>
      <c r="F13" s="2">
        <v>7</v>
      </c>
      <c r="G13" s="2">
        <v>39.82</v>
      </c>
      <c r="H13" s="4">
        <f t="shared" si="0"/>
        <v>7.0871044921874988</v>
      </c>
      <c r="I13" s="4">
        <f t="shared" si="1"/>
        <v>49.609731445312491</v>
      </c>
      <c r="J13" s="3" t="s">
        <v>13</v>
      </c>
      <c r="K13" s="3" t="s">
        <v>18</v>
      </c>
    </row>
    <row r="14" spans="1:11" x14ac:dyDescent="0.2">
      <c r="A14" s="2">
        <v>12</v>
      </c>
      <c r="B14" s="3" t="s">
        <v>7953</v>
      </c>
      <c r="C14" s="3" t="s">
        <v>7954</v>
      </c>
      <c r="D14" s="3" t="s">
        <v>7955</v>
      </c>
      <c r="E14" s="3" t="s">
        <v>12</v>
      </c>
      <c r="F14" s="2">
        <v>5</v>
      </c>
      <c r="G14" s="2">
        <v>39.82</v>
      </c>
      <c r="H14" s="4">
        <f t="shared" si="0"/>
        <v>7.0871044921874988</v>
      </c>
      <c r="I14" s="4">
        <f t="shared" si="1"/>
        <v>35.435522460937491</v>
      </c>
      <c r="J14" s="3" t="s">
        <v>13</v>
      </c>
      <c r="K14" s="3" t="s">
        <v>18</v>
      </c>
    </row>
    <row r="15" spans="1:11" x14ac:dyDescent="0.2">
      <c r="A15" s="2">
        <v>13</v>
      </c>
      <c r="B15" s="3" t="s">
        <v>7956</v>
      </c>
      <c r="C15" s="3" t="s">
        <v>7957</v>
      </c>
      <c r="D15" s="3" t="s">
        <v>7958</v>
      </c>
      <c r="E15" s="3" t="s">
        <v>12</v>
      </c>
      <c r="F15" s="2">
        <v>1</v>
      </c>
      <c r="G15" s="2">
        <v>65</v>
      </c>
      <c r="H15" s="4">
        <f t="shared" si="0"/>
        <v>11.568603515625</v>
      </c>
      <c r="I15" s="4">
        <f t="shared" si="1"/>
        <v>11.568603515625</v>
      </c>
      <c r="J15" s="3" t="s">
        <v>13</v>
      </c>
      <c r="K15" s="3" t="s">
        <v>18</v>
      </c>
    </row>
    <row r="16" spans="1:11" x14ac:dyDescent="0.2">
      <c r="A16" s="2">
        <v>14</v>
      </c>
      <c r="B16" s="3" t="s">
        <v>7959</v>
      </c>
      <c r="C16" s="3" t="s">
        <v>7960</v>
      </c>
      <c r="D16" s="3" t="s">
        <v>7961</v>
      </c>
      <c r="E16" s="3" t="s">
        <v>12</v>
      </c>
      <c r="F16" s="2">
        <v>3</v>
      </c>
      <c r="G16" s="2">
        <v>54.75</v>
      </c>
      <c r="H16" s="4">
        <f t="shared" si="0"/>
        <v>9.74432373046875</v>
      </c>
      <c r="I16" s="4">
        <f t="shared" si="1"/>
        <v>29.23297119140625</v>
      </c>
      <c r="J16" s="3" t="s">
        <v>13</v>
      </c>
      <c r="K16" s="3" t="s">
        <v>18</v>
      </c>
    </row>
    <row r="17" spans="1:11" x14ac:dyDescent="0.2">
      <c r="A17" s="2">
        <v>15</v>
      </c>
      <c r="B17" s="3" t="s">
        <v>7962</v>
      </c>
      <c r="C17" s="3" t="s">
        <v>7963</v>
      </c>
      <c r="D17" s="3" t="s">
        <v>7964</v>
      </c>
      <c r="E17" s="3" t="s">
        <v>12</v>
      </c>
      <c r="F17" s="2">
        <v>2</v>
      </c>
      <c r="G17" s="2">
        <v>65</v>
      </c>
      <c r="H17" s="4">
        <f t="shared" si="0"/>
        <v>11.568603515625</v>
      </c>
      <c r="I17" s="4">
        <f t="shared" si="1"/>
        <v>23.13720703125</v>
      </c>
      <c r="J17" s="3" t="s">
        <v>13</v>
      </c>
      <c r="K17" s="3" t="s">
        <v>18</v>
      </c>
    </row>
    <row r="18" spans="1:11" x14ac:dyDescent="0.2">
      <c r="A18" s="2">
        <v>16</v>
      </c>
      <c r="B18" s="3" t="s">
        <v>7965</v>
      </c>
      <c r="C18" s="3" t="s">
        <v>7966</v>
      </c>
      <c r="D18" s="3" t="s">
        <v>7967</v>
      </c>
      <c r="E18" s="3" t="s">
        <v>12</v>
      </c>
      <c r="F18" s="2">
        <v>7</v>
      </c>
      <c r="G18" s="2">
        <v>39.82</v>
      </c>
      <c r="H18" s="4">
        <f t="shared" si="0"/>
        <v>7.0871044921874988</v>
      </c>
      <c r="I18" s="4">
        <f t="shared" si="1"/>
        <v>49.609731445312491</v>
      </c>
      <c r="J18" s="3" t="s">
        <v>13</v>
      </c>
      <c r="K18" s="3" t="s">
        <v>18</v>
      </c>
    </row>
    <row r="19" spans="1:11" x14ac:dyDescent="0.2">
      <c r="A19" s="2">
        <v>17</v>
      </c>
      <c r="B19" s="3" t="s">
        <v>7968</v>
      </c>
      <c r="C19" s="3" t="s">
        <v>7969</v>
      </c>
      <c r="D19" s="3" t="s">
        <v>7970</v>
      </c>
      <c r="E19" s="3" t="s">
        <v>12</v>
      </c>
      <c r="F19" s="2">
        <v>2</v>
      </c>
      <c r="G19" s="2">
        <v>54.75</v>
      </c>
      <c r="H19" s="4">
        <f t="shared" si="0"/>
        <v>9.74432373046875</v>
      </c>
      <c r="I19" s="4">
        <f t="shared" si="1"/>
        <v>19.4886474609375</v>
      </c>
      <c r="J19" s="3" t="s">
        <v>13</v>
      </c>
      <c r="K19" s="3" t="s">
        <v>18</v>
      </c>
    </row>
    <row r="20" spans="1:11" x14ac:dyDescent="0.2">
      <c r="A20" s="2">
        <v>18</v>
      </c>
      <c r="B20" s="3" t="s">
        <v>7971</v>
      </c>
      <c r="C20" s="3" t="s">
        <v>7972</v>
      </c>
      <c r="D20" s="3" t="s">
        <v>7973</v>
      </c>
      <c r="E20" s="3" t="s">
        <v>12</v>
      </c>
      <c r="F20" s="2">
        <v>4</v>
      </c>
      <c r="G20" s="2">
        <v>39.82</v>
      </c>
      <c r="H20" s="4">
        <f t="shared" si="0"/>
        <v>7.0871044921874988</v>
      </c>
      <c r="I20" s="4">
        <f t="shared" si="1"/>
        <v>28.348417968749995</v>
      </c>
      <c r="J20" s="3" t="s">
        <v>13</v>
      </c>
      <c r="K20" s="3" t="s">
        <v>18</v>
      </c>
    </row>
    <row r="21" spans="1:11" x14ac:dyDescent="0.2">
      <c r="A21" s="2">
        <v>19</v>
      </c>
      <c r="B21" s="3" t="s">
        <v>7974</v>
      </c>
      <c r="C21" s="3" t="s">
        <v>7975</v>
      </c>
      <c r="D21" s="3" t="s">
        <v>7976</v>
      </c>
      <c r="E21" s="3" t="s">
        <v>12</v>
      </c>
      <c r="F21" s="2">
        <v>1</v>
      </c>
      <c r="G21" s="2">
        <v>65</v>
      </c>
      <c r="H21" s="4">
        <f t="shared" si="0"/>
        <v>11.568603515625</v>
      </c>
      <c r="I21" s="4">
        <f t="shared" si="1"/>
        <v>11.568603515625</v>
      </c>
      <c r="J21" s="3" t="s">
        <v>13</v>
      </c>
      <c r="K21" s="3" t="s">
        <v>18</v>
      </c>
    </row>
    <row r="22" spans="1:11" x14ac:dyDescent="0.2">
      <c r="A22" s="2">
        <v>20</v>
      </c>
      <c r="B22" s="3" t="s">
        <v>7977</v>
      </c>
      <c r="C22" s="3" t="s">
        <v>7978</v>
      </c>
      <c r="D22" s="3" t="s">
        <v>7979</v>
      </c>
      <c r="E22" s="3" t="s">
        <v>12</v>
      </c>
      <c r="F22" s="2">
        <v>3</v>
      </c>
      <c r="G22" s="2">
        <v>54.75</v>
      </c>
      <c r="H22" s="4">
        <f t="shared" si="0"/>
        <v>9.74432373046875</v>
      </c>
      <c r="I22" s="4">
        <f t="shared" si="1"/>
        <v>29.23297119140625</v>
      </c>
      <c r="J22" s="3" t="s">
        <v>1444</v>
      </c>
      <c r="K22" s="3" t="s">
        <v>18</v>
      </c>
    </row>
    <row r="23" spans="1:11" x14ac:dyDescent="0.2">
      <c r="A23" s="2">
        <v>21</v>
      </c>
      <c r="B23" s="3" t="s">
        <v>7980</v>
      </c>
      <c r="C23" s="3" t="s">
        <v>7981</v>
      </c>
      <c r="D23" s="3" t="s">
        <v>7982</v>
      </c>
      <c r="E23" s="3" t="s">
        <v>12</v>
      </c>
      <c r="F23" s="2">
        <v>3</v>
      </c>
      <c r="G23" s="2">
        <v>39.82</v>
      </c>
      <c r="H23" s="4">
        <f t="shared" si="0"/>
        <v>7.0871044921874988</v>
      </c>
      <c r="I23" s="4">
        <f t="shared" si="1"/>
        <v>21.261313476562496</v>
      </c>
      <c r="J23" s="3" t="s">
        <v>13</v>
      </c>
      <c r="K23" s="3" t="s">
        <v>18</v>
      </c>
    </row>
    <row r="24" spans="1:11" x14ac:dyDescent="0.2">
      <c r="A24" s="2">
        <v>22</v>
      </c>
      <c r="B24" s="3" t="s">
        <v>7983</v>
      </c>
      <c r="C24" s="3" t="s">
        <v>7984</v>
      </c>
      <c r="D24" s="3" t="s">
        <v>7985</v>
      </c>
      <c r="E24" s="3" t="s">
        <v>12</v>
      </c>
      <c r="F24" s="2">
        <v>2</v>
      </c>
      <c r="G24" s="2">
        <v>54.75</v>
      </c>
      <c r="H24" s="4">
        <f t="shared" si="0"/>
        <v>9.74432373046875</v>
      </c>
      <c r="I24" s="4">
        <f t="shared" si="1"/>
        <v>19.4886474609375</v>
      </c>
      <c r="J24" s="3" t="s">
        <v>13</v>
      </c>
      <c r="K24" s="3" t="s">
        <v>18</v>
      </c>
    </row>
    <row r="25" spans="1:11" x14ac:dyDescent="0.2">
      <c r="A25" s="2">
        <v>23</v>
      </c>
      <c r="B25" s="3" t="s">
        <v>7986</v>
      </c>
      <c r="C25" s="3" t="s">
        <v>7987</v>
      </c>
      <c r="D25" s="3" t="s">
        <v>7988</v>
      </c>
      <c r="E25" s="3" t="s">
        <v>12</v>
      </c>
      <c r="F25" s="2">
        <v>1</v>
      </c>
      <c r="G25" s="2">
        <v>54.75</v>
      </c>
      <c r="H25" s="4">
        <f t="shared" si="0"/>
        <v>9.74432373046875</v>
      </c>
      <c r="I25" s="4">
        <f t="shared" si="1"/>
        <v>9.74432373046875</v>
      </c>
      <c r="J25" s="3" t="s">
        <v>13</v>
      </c>
      <c r="K25" s="3" t="s">
        <v>18</v>
      </c>
    </row>
    <row r="26" spans="1:11" x14ac:dyDescent="0.2">
      <c r="A26" s="2">
        <v>24</v>
      </c>
      <c r="B26" s="3" t="s">
        <v>7989</v>
      </c>
      <c r="C26" s="3" t="s">
        <v>7990</v>
      </c>
      <c r="D26" s="3" t="s">
        <v>7991</v>
      </c>
      <c r="E26" s="3" t="s">
        <v>12</v>
      </c>
      <c r="F26" s="2">
        <v>1</v>
      </c>
      <c r="G26" s="2">
        <v>65</v>
      </c>
      <c r="H26" s="4">
        <f t="shared" si="0"/>
        <v>11.568603515625</v>
      </c>
      <c r="I26" s="4">
        <f t="shared" si="1"/>
        <v>11.568603515625</v>
      </c>
      <c r="J26" s="3" t="s">
        <v>13</v>
      </c>
      <c r="K26" s="3" t="s">
        <v>18</v>
      </c>
    </row>
    <row r="27" spans="1:11" x14ac:dyDescent="0.2">
      <c r="A27" s="2">
        <v>25</v>
      </c>
      <c r="B27" s="3" t="s">
        <v>7992</v>
      </c>
      <c r="C27" s="3" t="s">
        <v>7993</v>
      </c>
      <c r="D27" s="3" t="s">
        <v>7994</v>
      </c>
      <c r="E27" s="3" t="s">
        <v>12</v>
      </c>
      <c r="F27" s="2">
        <v>1</v>
      </c>
      <c r="G27" s="2">
        <v>54.75</v>
      </c>
      <c r="H27" s="4">
        <f t="shared" si="0"/>
        <v>9.74432373046875</v>
      </c>
      <c r="I27" s="4">
        <f t="shared" si="1"/>
        <v>9.74432373046875</v>
      </c>
      <c r="J27" s="3" t="s">
        <v>13</v>
      </c>
      <c r="K27" s="3" t="s">
        <v>18</v>
      </c>
    </row>
    <row r="28" spans="1:11" x14ac:dyDescent="0.2">
      <c r="A28" s="2">
        <v>26</v>
      </c>
      <c r="B28" s="3" t="s">
        <v>7995</v>
      </c>
      <c r="C28" s="3" t="s">
        <v>7996</v>
      </c>
      <c r="D28" s="3" t="s">
        <v>7997</v>
      </c>
      <c r="E28" s="3" t="s">
        <v>12</v>
      </c>
      <c r="F28" s="2">
        <v>2</v>
      </c>
      <c r="G28" s="2">
        <v>39.82</v>
      </c>
      <c r="H28" s="4">
        <f t="shared" si="0"/>
        <v>7.0871044921874988</v>
      </c>
      <c r="I28" s="4">
        <f t="shared" si="1"/>
        <v>14.174208984374998</v>
      </c>
      <c r="J28" s="3" t="s">
        <v>13</v>
      </c>
      <c r="K28" s="3" t="s">
        <v>18</v>
      </c>
    </row>
    <row r="29" spans="1:11" x14ac:dyDescent="0.2">
      <c r="A29" s="2">
        <v>27</v>
      </c>
      <c r="B29" s="3" t="s">
        <v>7998</v>
      </c>
      <c r="C29" s="3" t="s">
        <v>7999</v>
      </c>
      <c r="D29" s="3" t="s">
        <v>8000</v>
      </c>
      <c r="E29" s="3" t="s">
        <v>12</v>
      </c>
      <c r="F29" s="2">
        <v>2</v>
      </c>
      <c r="G29" s="2">
        <v>39.82</v>
      </c>
      <c r="H29" s="4">
        <f t="shared" si="0"/>
        <v>7.0871044921874988</v>
      </c>
      <c r="I29" s="4">
        <f t="shared" si="1"/>
        <v>14.174208984374998</v>
      </c>
      <c r="J29" s="3" t="s">
        <v>13</v>
      </c>
      <c r="K29" s="3" t="s">
        <v>18</v>
      </c>
    </row>
    <row r="30" spans="1:11" x14ac:dyDescent="0.2">
      <c r="A30" s="2">
        <v>28</v>
      </c>
      <c r="B30" s="3" t="s">
        <v>8001</v>
      </c>
      <c r="C30" s="3" t="s">
        <v>8002</v>
      </c>
      <c r="D30" s="3" t="s">
        <v>8003</v>
      </c>
      <c r="E30" s="3" t="s">
        <v>12</v>
      </c>
      <c r="F30" s="2">
        <v>2</v>
      </c>
      <c r="G30" s="2">
        <v>65</v>
      </c>
      <c r="H30" s="4">
        <f t="shared" si="0"/>
        <v>11.568603515625</v>
      </c>
      <c r="I30" s="4">
        <f t="shared" si="1"/>
        <v>23.13720703125</v>
      </c>
      <c r="J30" s="3" t="s">
        <v>1444</v>
      </c>
      <c r="K30" s="3" t="s">
        <v>18</v>
      </c>
    </row>
    <row r="31" spans="1:11" x14ac:dyDescent="0.2">
      <c r="A31" s="2">
        <v>29</v>
      </c>
      <c r="B31" s="3" t="s">
        <v>8004</v>
      </c>
      <c r="C31" s="3" t="s">
        <v>8005</v>
      </c>
      <c r="D31" s="3" t="s">
        <v>8006</v>
      </c>
      <c r="E31" s="3" t="s">
        <v>12</v>
      </c>
      <c r="F31" s="2">
        <v>2</v>
      </c>
      <c r="G31" s="2">
        <v>85</v>
      </c>
      <c r="H31" s="4">
        <f t="shared" si="0"/>
        <v>15.128173828125</v>
      </c>
      <c r="I31" s="4">
        <f t="shared" si="1"/>
        <v>30.25634765625</v>
      </c>
      <c r="J31" s="3" t="s">
        <v>13</v>
      </c>
      <c r="K31" s="3" t="s">
        <v>18</v>
      </c>
    </row>
    <row r="32" spans="1:11" x14ac:dyDescent="0.2">
      <c r="A32" s="2">
        <v>30</v>
      </c>
      <c r="B32" s="3" t="s">
        <v>8007</v>
      </c>
      <c r="C32" s="3" t="s">
        <v>8008</v>
      </c>
      <c r="D32" s="3" t="s">
        <v>8009</v>
      </c>
      <c r="E32" s="3" t="s">
        <v>12</v>
      </c>
      <c r="F32" s="2">
        <v>2</v>
      </c>
      <c r="G32" s="2">
        <v>85</v>
      </c>
      <c r="H32" s="4">
        <f t="shared" si="0"/>
        <v>15.128173828125</v>
      </c>
      <c r="I32" s="4">
        <f t="shared" si="1"/>
        <v>30.25634765625</v>
      </c>
      <c r="J32" s="3" t="s">
        <v>13</v>
      </c>
      <c r="K32" s="3" t="s">
        <v>18</v>
      </c>
    </row>
    <row r="33" spans="1:11" x14ac:dyDescent="0.2">
      <c r="A33" s="2">
        <v>31</v>
      </c>
      <c r="B33" s="3" t="s">
        <v>8010</v>
      </c>
      <c r="C33" s="3" t="s">
        <v>8011</v>
      </c>
      <c r="D33" s="3" t="s">
        <v>8012</v>
      </c>
      <c r="E33" s="3" t="s">
        <v>12</v>
      </c>
      <c r="F33" s="2">
        <v>1</v>
      </c>
      <c r="G33" s="2">
        <v>60</v>
      </c>
      <c r="H33" s="4">
        <f t="shared" si="0"/>
        <v>10.6787109375</v>
      </c>
      <c r="I33" s="4">
        <f t="shared" si="1"/>
        <v>10.6787109375</v>
      </c>
      <c r="J33" s="3" t="s">
        <v>1444</v>
      </c>
      <c r="K33" s="3" t="s">
        <v>18</v>
      </c>
    </row>
    <row r="34" spans="1:11" x14ac:dyDescent="0.2">
      <c r="A34" s="2">
        <v>32</v>
      </c>
      <c r="B34" s="3" t="s">
        <v>8013</v>
      </c>
      <c r="C34" s="3" t="s">
        <v>8014</v>
      </c>
      <c r="D34" s="3" t="s">
        <v>8015</v>
      </c>
      <c r="E34" s="3" t="s">
        <v>12</v>
      </c>
      <c r="F34" s="2">
        <v>2</v>
      </c>
      <c r="G34" s="2">
        <v>54.75</v>
      </c>
      <c r="H34" s="4">
        <f t="shared" si="0"/>
        <v>9.74432373046875</v>
      </c>
      <c r="I34" s="4">
        <f t="shared" si="1"/>
        <v>19.4886474609375</v>
      </c>
      <c r="J34" s="3" t="s">
        <v>1444</v>
      </c>
      <c r="K34" s="3" t="s">
        <v>18</v>
      </c>
    </row>
    <row r="35" spans="1:11" x14ac:dyDescent="0.2">
      <c r="A35" s="2">
        <v>33</v>
      </c>
      <c r="B35" s="3" t="s">
        <v>8016</v>
      </c>
      <c r="C35" s="3" t="s">
        <v>8017</v>
      </c>
      <c r="D35" s="3" t="s">
        <v>8018</v>
      </c>
      <c r="E35" s="3" t="s">
        <v>12</v>
      </c>
      <c r="F35" s="2">
        <v>1</v>
      </c>
      <c r="G35" s="2">
        <v>80</v>
      </c>
      <c r="H35" s="4">
        <f t="shared" si="0"/>
        <v>14.23828125</v>
      </c>
      <c r="I35" s="4">
        <f t="shared" si="1"/>
        <v>14.23828125</v>
      </c>
      <c r="J35" s="3" t="s">
        <v>13</v>
      </c>
      <c r="K35" s="3" t="s">
        <v>18</v>
      </c>
    </row>
    <row r="36" spans="1:11" x14ac:dyDescent="0.2">
      <c r="A36" s="2">
        <v>34</v>
      </c>
      <c r="B36" s="3" t="s">
        <v>8019</v>
      </c>
      <c r="C36" s="3" t="s">
        <v>8020</v>
      </c>
      <c r="D36" s="3" t="s">
        <v>8021</v>
      </c>
      <c r="E36" s="3" t="s">
        <v>12</v>
      </c>
      <c r="F36" s="2">
        <v>5</v>
      </c>
      <c r="G36" s="2">
        <v>54.75</v>
      </c>
      <c r="H36" s="4">
        <f t="shared" si="0"/>
        <v>9.74432373046875</v>
      </c>
      <c r="I36" s="4">
        <f t="shared" si="1"/>
        <v>48.72161865234375</v>
      </c>
      <c r="J36" s="3" t="s">
        <v>13</v>
      </c>
      <c r="K36" s="3" t="s">
        <v>18</v>
      </c>
    </row>
    <row r="37" spans="1:11" x14ac:dyDescent="0.2">
      <c r="A37" s="2">
        <v>35</v>
      </c>
      <c r="B37" s="3" t="s">
        <v>8022</v>
      </c>
      <c r="C37" s="3" t="s">
        <v>8023</v>
      </c>
      <c r="D37" s="3" t="s">
        <v>8024</v>
      </c>
      <c r="E37" s="3" t="s">
        <v>12</v>
      </c>
      <c r="F37" s="2">
        <v>1</v>
      </c>
      <c r="G37" s="2">
        <v>54.75</v>
      </c>
      <c r="H37" s="4">
        <f t="shared" si="0"/>
        <v>9.74432373046875</v>
      </c>
      <c r="I37" s="4">
        <f t="shared" si="1"/>
        <v>9.74432373046875</v>
      </c>
      <c r="J37" s="3" t="s">
        <v>1444</v>
      </c>
      <c r="K37" s="3" t="s">
        <v>18</v>
      </c>
    </row>
    <row r="38" spans="1:11" x14ac:dyDescent="0.2">
      <c r="A38" s="2">
        <v>36</v>
      </c>
      <c r="B38" s="3" t="s">
        <v>8025</v>
      </c>
      <c r="C38" s="3" t="s">
        <v>8026</v>
      </c>
      <c r="D38" s="3" t="s">
        <v>8027</v>
      </c>
      <c r="E38" s="3" t="s">
        <v>12</v>
      </c>
      <c r="F38" s="2">
        <v>2</v>
      </c>
      <c r="G38" s="2">
        <v>60</v>
      </c>
      <c r="H38" s="4">
        <f t="shared" si="0"/>
        <v>10.6787109375</v>
      </c>
      <c r="I38" s="4">
        <f t="shared" si="1"/>
        <v>21.357421875</v>
      </c>
      <c r="J38" s="3" t="s">
        <v>1444</v>
      </c>
      <c r="K38" s="3" t="s">
        <v>18</v>
      </c>
    </row>
    <row r="39" spans="1:11" x14ac:dyDescent="0.2">
      <c r="A39" s="2">
        <v>37</v>
      </c>
      <c r="B39" s="3" t="s">
        <v>8028</v>
      </c>
      <c r="C39" s="3" t="s">
        <v>8029</v>
      </c>
      <c r="D39" s="3" t="s">
        <v>8030</v>
      </c>
      <c r="E39" s="3" t="s">
        <v>12</v>
      </c>
      <c r="F39" s="2">
        <v>3</v>
      </c>
      <c r="G39" s="2">
        <v>39.82</v>
      </c>
      <c r="H39" s="4">
        <f t="shared" si="0"/>
        <v>7.0871044921874988</v>
      </c>
      <c r="I39" s="4">
        <f t="shared" si="1"/>
        <v>21.261313476562496</v>
      </c>
      <c r="J39" s="3" t="s">
        <v>13</v>
      </c>
      <c r="K39" s="3" t="s">
        <v>18</v>
      </c>
    </row>
    <row r="40" spans="1:11" x14ac:dyDescent="0.2">
      <c r="A40" s="2">
        <v>38</v>
      </c>
      <c r="B40" s="3" t="s">
        <v>8031</v>
      </c>
      <c r="C40" s="3" t="s">
        <v>8032</v>
      </c>
      <c r="D40" s="3" t="s">
        <v>8033</v>
      </c>
      <c r="E40" s="3" t="s">
        <v>12</v>
      </c>
      <c r="F40" s="2">
        <v>4</v>
      </c>
      <c r="G40" s="2">
        <v>39.82</v>
      </c>
      <c r="H40" s="4">
        <f t="shared" si="0"/>
        <v>7.0871044921874988</v>
      </c>
      <c r="I40" s="4">
        <f t="shared" si="1"/>
        <v>28.348417968749995</v>
      </c>
      <c r="J40" s="3" t="s">
        <v>13</v>
      </c>
      <c r="K40" s="3" t="s">
        <v>18</v>
      </c>
    </row>
    <row r="41" spans="1:11" x14ac:dyDescent="0.2">
      <c r="A41" s="2">
        <v>39</v>
      </c>
      <c r="B41" s="3" t="s">
        <v>8034</v>
      </c>
      <c r="C41" s="3" t="s">
        <v>8035</v>
      </c>
      <c r="D41" s="3" t="s">
        <v>8036</v>
      </c>
      <c r="E41" s="3" t="s">
        <v>12</v>
      </c>
      <c r="F41" s="2">
        <v>3</v>
      </c>
      <c r="G41" s="2">
        <v>65</v>
      </c>
      <c r="H41" s="4">
        <f t="shared" si="0"/>
        <v>11.568603515625</v>
      </c>
      <c r="I41" s="4">
        <f t="shared" si="1"/>
        <v>34.705810546875</v>
      </c>
      <c r="J41" s="3" t="s">
        <v>1444</v>
      </c>
      <c r="K41" s="3" t="s">
        <v>18</v>
      </c>
    </row>
    <row r="42" spans="1:11" x14ac:dyDescent="0.2">
      <c r="A42" s="2">
        <v>40</v>
      </c>
      <c r="B42" s="3" t="s">
        <v>8037</v>
      </c>
      <c r="C42" s="3" t="s">
        <v>8038</v>
      </c>
      <c r="D42" s="3" t="s">
        <v>8039</v>
      </c>
      <c r="E42" s="3" t="s">
        <v>12</v>
      </c>
      <c r="F42" s="2">
        <v>1</v>
      </c>
      <c r="G42" s="2">
        <v>65</v>
      </c>
      <c r="H42" s="4">
        <f t="shared" si="0"/>
        <v>11.568603515625</v>
      </c>
      <c r="I42" s="4">
        <f t="shared" si="1"/>
        <v>11.568603515625</v>
      </c>
      <c r="J42" s="3" t="s">
        <v>1444</v>
      </c>
      <c r="K42" s="3" t="s">
        <v>18</v>
      </c>
    </row>
    <row r="43" spans="1:11" x14ac:dyDescent="0.2">
      <c r="A43" s="2">
        <v>41</v>
      </c>
      <c r="B43" s="3" t="s">
        <v>8040</v>
      </c>
      <c r="C43" s="3" t="s">
        <v>8041</v>
      </c>
      <c r="D43" s="3" t="s">
        <v>8042</v>
      </c>
      <c r="E43" s="3" t="s">
        <v>12</v>
      </c>
      <c r="F43" s="2">
        <v>2</v>
      </c>
      <c r="G43" s="2">
        <v>85</v>
      </c>
      <c r="H43" s="4">
        <f t="shared" si="0"/>
        <v>15.128173828125</v>
      </c>
      <c r="I43" s="4">
        <f t="shared" si="1"/>
        <v>30.25634765625</v>
      </c>
      <c r="J43" s="3" t="s">
        <v>13</v>
      </c>
      <c r="K43" s="3" t="s">
        <v>18</v>
      </c>
    </row>
    <row r="44" spans="1:11" x14ac:dyDescent="0.2">
      <c r="A44" s="2">
        <v>42</v>
      </c>
      <c r="B44" s="3" t="s">
        <v>8043</v>
      </c>
      <c r="C44" s="3" t="s">
        <v>8044</v>
      </c>
      <c r="D44" s="3" t="s">
        <v>8045</v>
      </c>
      <c r="E44" s="3" t="s">
        <v>12</v>
      </c>
      <c r="F44" s="2">
        <v>1</v>
      </c>
      <c r="G44" s="2">
        <v>85</v>
      </c>
      <c r="H44" s="4">
        <f t="shared" si="0"/>
        <v>15.128173828125</v>
      </c>
      <c r="I44" s="4">
        <f t="shared" si="1"/>
        <v>15.128173828125</v>
      </c>
      <c r="J44" s="3" t="s">
        <v>13</v>
      </c>
      <c r="K44" s="3" t="s">
        <v>18</v>
      </c>
    </row>
    <row r="45" spans="1:11" x14ac:dyDescent="0.2">
      <c r="A45" s="2">
        <v>43</v>
      </c>
      <c r="B45" s="3" t="s">
        <v>8046</v>
      </c>
      <c r="C45" s="3" t="s">
        <v>8047</v>
      </c>
      <c r="D45" s="3" t="s">
        <v>8048</v>
      </c>
      <c r="E45" s="3" t="s">
        <v>12</v>
      </c>
      <c r="F45" s="2">
        <v>1</v>
      </c>
      <c r="G45" s="2">
        <v>75</v>
      </c>
      <c r="H45" s="4">
        <f t="shared" si="0"/>
        <v>13.348388671875</v>
      </c>
      <c r="I45" s="4">
        <f t="shared" si="1"/>
        <v>13.348388671875</v>
      </c>
      <c r="J45" s="3" t="s">
        <v>1444</v>
      </c>
      <c r="K45" s="3" t="s">
        <v>18</v>
      </c>
    </row>
    <row r="46" spans="1:11" x14ac:dyDescent="0.2">
      <c r="A46" s="2">
        <v>44</v>
      </c>
      <c r="B46" s="3" t="s">
        <v>8049</v>
      </c>
      <c r="C46" s="3" t="s">
        <v>8050</v>
      </c>
      <c r="D46" s="3" t="s">
        <v>8051</v>
      </c>
      <c r="E46" s="3" t="s">
        <v>12</v>
      </c>
      <c r="F46" s="2">
        <v>1</v>
      </c>
      <c r="G46" s="2">
        <v>80</v>
      </c>
      <c r="H46" s="4">
        <f t="shared" si="0"/>
        <v>14.23828125</v>
      </c>
      <c r="I46" s="4">
        <f t="shared" si="1"/>
        <v>14.23828125</v>
      </c>
      <c r="J46" s="3" t="s">
        <v>1444</v>
      </c>
      <c r="K46" s="3" t="s">
        <v>18</v>
      </c>
    </row>
    <row r="47" spans="1:11" x14ac:dyDescent="0.2">
      <c r="A47" s="2">
        <v>45</v>
      </c>
      <c r="B47" s="3" t="s">
        <v>8052</v>
      </c>
      <c r="C47" s="3" t="s">
        <v>8053</v>
      </c>
      <c r="D47" s="3" t="s">
        <v>8054</v>
      </c>
      <c r="E47" s="3" t="s">
        <v>12</v>
      </c>
      <c r="F47" s="2">
        <v>1</v>
      </c>
      <c r="G47" s="2">
        <v>80</v>
      </c>
      <c r="H47" s="4">
        <f t="shared" si="0"/>
        <v>14.23828125</v>
      </c>
      <c r="I47" s="4">
        <f t="shared" si="1"/>
        <v>14.23828125</v>
      </c>
      <c r="J47" s="3" t="s">
        <v>1444</v>
      </c>
      <c r="K47" s="3" t="s">
        <v>18</v>
      </c>
    </row>
    <row r="48" spans="1:11" x14ac:dyDescent="0.2">
      <c r="A48" s="2">
        <v>46</v>
      </c>
      <c r="B48" s="3" t="s">
        <v>8055</v>
      </c>
      <c r="C48" s="3" t="s">
        <v>8056</v>
      </c>
      <c r="D48" s="3" t="s">
        <v>8057</v>
      </c>
      <c r="E48" s="3" t="s">
        <v>12</v>
      </c>
      <c r="F48" s="2">
        <v>1</v>
      </c>
      <c r="G48" s="2">
        <v>60</v>
      </c>
      <c r="H48" s="4">
        <f t="shared" si="0"/>
        <v>10.6787109375</v>
      </c>
      <c r="I48" s="4">
        <f t="shared" si="1"/>
        <v>10.6787109375</v>
      </c>
      <c r="J48" s="3" t="s">
        <v>1444</v>
      </c>
      <c r="K48" s="3" t="s">
        <v>18</v>
      </c>
    </row>
    <row r="49" spans="1:11" x14ac:dyDescent="0.2">
      <c r="A49" s="2">
        <v>47</v>
      </c>
      <c r="B49" s="3" t="s">
        <v>8058</v>
      </c>
      <c r="C49" s="3" t="s">
        <v>8059</v>
      </c>
      <c r="D49" s="3" t="s">
        <v>8060</v>
      </c>
      <c r="E49" s="3" t="s">
        <v>12</v>
      </c>
      <c r="F49" s="2">
        <v>1</v>
      </c>
      <c r="G49" s="2">
        <v>54.75</v>
      </c>
      <c r="H49" s="4">
        <f t="shared" si="0"/>
        <v>9.74432373046875</v>
      </c>
      <c r="I49" s="4">
        <f t="shared" si="1"/>
        <v>9.74432373046875</v>
      </c>
      <c r="J49" s="3" t="s">
        <v>1444</v>
      </c>
      <c r="K49" s="3" t="s">
        <v>18</v>
      </c>
    </row>
    <row r="50" spans="1:11" x14ac:dyDescent="0.2">
      <c r="A50" s="2">
        <v>48</v>
      </c>
      <c r="B50" s="3" t="s">
        <v>8061</v>
      </c>
      <c r="C50" s="3" t="s">
        <v>8062</v>
      </c>
      <c r="D50" s="3" t="s">
        <v>8063</v>
      </c>
      <c r="E50" s="3" t="s">
        <v>12</v>
      </c>
      <c r="F50" s="2">
        <v>1</v>
      </c>
      <c r="G50" s="2">
        <v>54.75</v>
      </c>
      <c r="H50" s="4">
        <f t="shared" si="0"/>
        <v>9.74432373046875</v>
      </c>
      <c r="I50" s="4">
        <f t="shared" si="1"/>
        <v>9.74432373046875</v>
      </c>
      <c r="J50" s="3" t="s">
        <v>1444</v>
      </c>
      <c r="K50" s="3" t="s">
        <v>18</v>
      </c>
    </row>
    <row r="51" spans="1:11" x14ac:dyDescent="0.2">
      <c r="A51" s="2">
        <v>49</v>
      </c>
      <c r="B51" s="3" t="s">
        <v>8064</v>
      </c>
      <c r="C51" s="3" t="s">
        <v>8065</v>
      </c>
      <c r="D51" s="3" t="s">
        <v>8066</v>
      </c>
      <c r="E51" s="3" t="s">
        <v>12</v>
      </c>
      <c r="F51" s="2">
        <v>4</v>
      </c>
      <c r="G51" s="2">
        <v>54.75</v>
      </c>
      <c r="H51" s="4">
        <f t="shared" si="0"/>
        <v>9.74432373046875</v>
      </c>
      <c r="I51" s="4">
        <f t="shared" si="1"/>
        <v>38.977294921875</v>
      </c>
      <c r="J51" s="3" t="s">
        <v>13</v>
      </c>
      <c r="K51" s="3" t="s">
        <v>18</v>
      </c>
    </row>
    <row r="52" spans="1:11" x14ac:dyDescent="0.2">
      <c r="A52" s="2">
        <v>50</v>
      </c>
      <c r="B52" s="3" t="s">
        <v>8067</v>
      </c>
      <c r="C52" s="3" t="s">
        <v>8068</v>
      </c>
      <c r="D52" s="3" t="s">
        <v>8069</v>
      </c>
      <c r="E52" s="3" t="s">
        <v>12</v>
      </c>
      <c r="F52" s="2">
        <v>2</v>
      </c>
      <c r="G52" s="2">
        <v>54.75</v>
      </c>
      <c r="H52" s="4">
        <f t="shared" si="0"/>
        <v>9.74432373046875</v>
      </c>
      <c r="I52" s="4">
        <f t="shared" si="1"/>
        <v>19.4886474609375</v>
      </c>
      <c r="J52" s="3" t="s">
        <v>13</v>
      </c>
      <c r="K52" s="3" t="s">
        <v>18</v>
      </c>
    </row>
    <row r="53" spans="1:11" x14ac:dyDescent="0.2">
      <c r="A53" s="2">
        <v>51</v>
      </c>
      <c r="B53" s="3" t="s">
        <v>8070</v>
      </c>
      <c r="C53" s="3" t="s">
        <v>8071</v>
      </c>
      <c r="D53" s="3" t="s">
        <v>8072</v>
      </c>
      <c r="E53" s="3" t="s">
        <v>12</v>
      </c>
      <c r="F53" s="2">
        <v>1</v>
      </c>
      <c r="G53" s="2">
        <v>75</v>
      </c>
      <c r="H53" s="4">
        <f t="shared" si="0"/>
        <v>13.348388671875</v>
      </c>
      <c r="I53" s="4">
        <f t="shared" si="1"/>
        <v>13.348388671875</v>
      </c>
      <c r="J53" s="3" t="s">
        <v>13</v>
      </c>
      <c r="K53" s="3" t="s">
        <v>18</v>
      </c>
    </row>
    <row r="54" spans="1:11" x14ac:dyDescent="0.2">
      <c r="A54" s="2">
        <v>52</v>
      </c>
      <c r="B54" s="3" t="s">
        <v>8073</v>
      </c>
      <c r="C54" s="3" t="s">
        <v>8074</v>
      </c>
      <c r="D54" s="3" t="s">
        <v>8075</v>
      </c>
      <c r="E54" s="3" t="s">
        <v>12</v>
      </c>
      <c r="F54" s="2">
        <v>1</v>
      </c>
      <c r="G54" s="2">
        <v>90</v>
      </c>
      <c r="H54" s="4">
        <f t="shared" si="0"/>
        <v>16.01806640625</v>
      </c>
      <c r="I54" s="4">
        <f t="shared" si="1"/>
        <v>16.01806640625</v>
      </c>
      <c r="J54" s="3" t="s">
        <v>1444</v>
      </c>
      <c r="K54" s="3" t="s">
        <v>18</v>
      </c>
    </row>
    <row r="55" spans="1:11" x14ac:dyDescent="0.2">
      <c r="A55" s="2">
        <v>53</v>
      </c>
      <c r="B55" s="3" t="s">
        <v>8076</v>
      </c>
      <c r="C55" s="3" t="s">
        <v>8077</v>
      </c>
      <c r="D55" s="3" t="s">
        <v>8078</v>
      </c>
      <c r="E55" s="3" t="s">
        <v>12</v>
      </c>
      <c r="F55" s="2">
        <v>1</v>
      </c>
      <c r="G55" s="2">
        <v>90</v>
      </c>
      <c r="H55" s="4">
        <f t="shared" si="0"/>
        <v>16.01806640625</v>
      </c>
      <c r="I55" s="4">
        <f t="shared" si="1"/>
        <v>16.01806640625</v>
      </c>
      <c r="J55" s="3" t="s">
        <v>1444</v>
      </c>
      <c r="K55" s="3" t="s">
        <v>18</v>
      </c>
    </row>
    <row r="56" spans="1:11" x14ac:dyDescent="0.2">
      <c r="A56" s="2">
        <v>54</v>
      </c>
      <c r="B56" s="3" t="s">
        <v>8079</v>
      </c>
      <c r="C56" s="3" t="s">
        <v>8080</v>
      </c>
      <c r="D56" s="3" t="s">
        <v>8081</v>
      </c>
      <c r="E56" s="3" t="s">
        <v>12</v>
      </c>
      <c r="F56" s="2">
        <v>2</v>
      </c>
      <c r="G56" s="2">
        <v>60</v>
      </c>
      <c r="H56" s="4">
        <f t="shared" si="0"/>
        <v>10.6787109375</v>
      </c>
      <c r="I56" s="4">
        <f t="shared" si="1"/>
        <v>21.357421875</v>
      </c>
      <c r="J56" s="3" t="s">
        <v>1444</v>
      </c>
      <c r="K56" s="3" t="s">
        <v>18</v>
      </c>
    </row>
    <row r="57" spans="1:11" x14ac:dyDescent="0.2">
      <c r="A57" s="2">
        <v>55</v>
      </c>
      <c r="B57" s="3" t="s">
        <v>8082</v>
      </c>
      <c r="C57" s="3" t="s">
        <v>8083</v>
      </c>
      <c r="D57" s="3" t="s">
        <v>8084</v>
      </c>
      <c r="E57" s="3" t="s">
        <v>12</v>
      </c>
      <c r="F57" s="2">
        <v>1</v>
      </c>
      <c r="G57" s="2">
        <v>60</v>
      </c>
      <c r="H57" s="4">
        <f t="shared" si="0"/>
        <v>10.6787109375</v>
      </c>
      <c r="I57" s="4">
        <f t="shared" si="1"/>
        <v>10.6787109375</v>
      </c>
      <c r="J57" s="3" t="s">
        <v>1444</v>
      </c>
      <c r="K57" s="3" t="s">
        <v>18</v>
      </c>
    </row>
    <row r="58" spans="1:11" x14ac:dyDescent="0.2">
      <c r="A58" s="2">
        <v>56</v>
      </c>
      <c r="B58" s="3" t="s">
        <v>8085</v>
      </c>
      <c r="C58" s="3" t="s">
        <v>8086</v>
      </c>
      <c r="D58" s="3" t="s">
        <v>8087</v>
      </c>
      <c r="E58" s="3" t="s">
        <v>12</v>
      </c>
      <c r="F58" s="2">
        <v>2</v>
      </c>
      <c r="G58" s="2">
        <v>60</v>
      </c>
      <c r="H58" s="4">
        <f t="shared" si="0"/>
        <v>10.6787109375</v>
      </c>
      <c r="I58" s="4">
        <f t="shared" si="1"/>
        <v>21.357421875</v>
      </c>
      <c r="J58" s="3" t="s">
        <v>1444</v>
      </c>
      <c r="K58" s="3" t="s">
        <v>18</v>
      </c>
    </row>
    <row r="59" spans="1:11" x14ac:dyDescent="0.2">
      <c r="A59" s="2">
        <v>57</v>
      </c>
      <c r="B59" s="3" t="s">
        <v>8088</v>
      </c>
      <c r="C59" s="3" t="s">
        <v>8089</v>
      </c>
      <c r="D59" s="3" t="s">
        <v>8090</v>
      </c>
      <c r="E59" s="3" t="s">
        <v>12</v>
      </c>
      <c r="F59" s="2">
        <v>1</v>
      </c>
      <c r="G59" s="2">
        <v>90</v>
      </c>
      <c r="H59" s="4">
        <f t="shared" si="0"/>
        <v>16.01806640625</v>
      </c>
      <c r="I59" s="4">
        <f t="shared" si="1"/>
        <v>16.01806640625</v>
      </c>
      <c r="J59" s="3" t="s">
        <v>1444</v>
      </c>
      <c r="K59" s="3" t="s">
        <v>18</v>
      </c>
    </row>
    <row r="60" spans="1:11" x14ac:dyDescent="0.2">
      <c r="A60" s="2">
        <v>58</v>
      </c>
      <c r="B60" s="3" t="s">
        <v>8091</v>
      </c>
      <c r="C60" s="3" t="s">
        <v>8092</v>
      </c>
      <c r="D60" s="3" t="s">
        <v>8093</v>
      </c>
      <c r="E60" s="3" t="s">
        <v>12</v>
      </c>
      <c r="F60" s="2">
        <v>2</v>
      </c>
      <c r="G60" s="2">
        <v>65</v>
      </c>
      <c r="H60" s="4">
        <f t="shared" si="0"/>
        <v>11.568603515625</v>
      </c>
      <c r="I60" s="4">
        <f t="shared" si="1"/>
        <v>23.13720703125</v>
      </c>
      <c r="J60" s="3" t="s">
        <v>1444</v>
      </c>
      <c r="K60" s="3" t="s">
        <v>18</v>
      </c>
    </row>
    <row r="61" spans="1:11" x14ac:dyDescent="0.2">
      <c r="A61" s="2">
        <v>59</v>
      </c>
      <c r="B61" s="3" t="s">
        <v>8094</v>
      </c>
      <c r="C61" s="3" t="s">
        <v>8095</v>
      </c>
      <c r="D61" s="3" t="s">
        <v>8096</v>
      </c>
      <c r="E61" s="3" t="s">
        <v>12</v>
      </c>
      <c r="F61" s="2">
        <v>1</v>
      </c>
      <c r="G61" s="2">
        <v>75</v>
      </c>
      <c r="H61" s="4">
        <f t="shared" si="0"/>
        <v>13.348388671875</v>
      </c>
      <c r="I61" s="4">
        <f t="shared" si="1"/>
        <v>13.348388671875</v>
      </c>
      <c r="J61" s="3" t="s">
        <v>1444</v>
      </c>
      <c r="K61" s="3" t="s">
        <v>18</v>
      </c>
    </row>
    <row r="62" spans="1:11" x14ac:dyDescent="0.2">
      <c r="A62" s="2">
        <v>60</v>
      </c>
      <c r="B62" s="3" t="s">
        <v>8097</v>
      </c>
      <c r="C62" s="3" t="s">
        <v>8098</v>
      </c>
      <c r="D62" s="3" t="s">
        <v>8099</v>
      </c>
      <c r="E62" s="3" t="s">
        <v>12</v>
      </c>
      <c r="F62" s="2">
        <v>1</v>
      </c>
      <c r="G62" s="2">
        <v>65</v>
      </c>
      <c r="H62" s="4">
        <f t="shared" si="0"/>
        <v>11.568603515625</v>
      </c>
      <c r="I62" s="4">
        <f t="shared" si="1"/>
        <v>11.568603515625</v>
      </c>
      <c r="J62" s="3" t="s">
        <v>1444</v>
      </c>
      <c r="K62" s="3" t="s">
        <v>18</v>
      </c>
    </row>
    <row r="63" spans="1:11" x14ac:dyDescent="0.2">
      <c r="A63" s="2">
        <v>61</v>
      </c>
      <c r="B63" s="3" t="s">
        <v>8100</v>
      </c>
      <c r="C63" s="3" t="s">
        <v>8101</v>
      </c>
      <c r="D63" s="3" t="s">
        <v>8102</v>
      </c>
      <c r="E63" s="3" t="s">
        <v>12</v>
      </c>
      <c r="F63" s="2">
        <v>1</v>
      </c>
      <c r="G63" s="2">
        <v>65</v>
      </c>
      <c r="H63" s="4">
        <f t="shared" si="0"/>
        <v>11.568603515625</v>
      </c>
      <c r="I63" s="4">
        <f t="shared" si="1"/>
        <v>11.568603515625</v>
      </c>
      <c r="J63" s="3" t="s">
        <v>1444</v>
      </c>
      <c r="K63" s="3" t="s">
        <v>18</v>
      </c>
    </row>
    <row r="64" spans="1:11" x14ac:dyDescent="0.2">
      <c r="A64" s="2">
        <v>62</v>
      </c>
      <c r="B64" s="3" t="s">
        <v>8103</v>
      </c>
      <c r="C64" s="3" t="s">
        <v>8104</v>
      </c>
      <c r="D64" s="3" t="s">
        <v>8105</v>
      </c>
      <c r="E64" s="3" t="s">
        <v>12</v>
      </c>
      <c r="F64" s="2">
        <v>1</v>
      </c>
      <c r="G64" s="2">
        <v>60</v>
      </c>
      <c r="H64" s="4">
        <f t="shared" si="0"/>
        <v>10.6787109375</v>
      </c>
      <c r="I64" s="4">
        <f t="shared" si="1"/>
        <v>10.6787109375</v>
      </c>
      <c r="J64" s="3" t="s">
        <v>1444</v>
      </c>
      <c r="K64" s="3" t="s">
        <v>18</v>
      </c>
    </row>
    <row r="65" spans="1:11" x14ac:dyDescent="0.2">
      <c r="A65" s="2">
        <v>63</v>
      </c>
      <c r="B65" s="3" t="s">
        <v>8106</v>
      </c>
      <c r="C65" s="3" t="s">
        <v>8107</v>
      </c>
      <c r="D65" s="3" t="s">
        <v>8108</v>
      </c>
      <c r="E65" s="3" t="s">
        <v>12</v>
      </c>
      <c r="F65" s="2">
        <v>2</v>
      </c>
      <c r="G65" s="2">
        <v>60</v>
      </c>
      <c r="H65" s="4">
        <f t="shared" si="0"/>
        <v>10.6787109375</v>
      </c>
      <c r="I65" s="4">
        <f t="shared" si="1"/>
        <v>21.357421875</v>
      </c>
      <c r="J65" s="3" t="s">
        <v>1444</v>
      </c>
      <c r="K65" s="3" t="s">
        <v>18</v>
      </c>
    </row>
    <row r="66" spans="1:11" x14ac:dyDescent="0.2">
      <c r="A66" s="2">
        <v>64</v>
      </c>
      <c r="B66" s="3" t="s">
        <v>8109</v>
      </c>
      <c r="C66" s="3" t="s">
        <v>8110</v>
      </c>
      <c r="D66" s="3" t="s">
        <v>8111</v>
      </c>
      <c r="E66" s="3" t="s">
        <v>12</v>
      </c>
      <c r="F66" s="2">
        <v>2</v>
      </c>
      <c r="G66" s="2">
        <v>54.75</v>
      </c>
      <c r="H66" s="4">
        <f t="shared" si="0"/>
        <v>9.74432373046875</v>
      </c>
      <c r="I66" s="4">
        <f t="shared" si="1"/>
        <v>19.4886474609375</v>
      </c>
      <c r="J66" s="3" t="s">
        <v>13</v>
      </c>
      <c r="K66" s="3" t="s">
        <v>18</v>
      </c>
    </row>
    <row r="67" spans="1:11" x14ac:dyDescent="0.2">
      <c r="A67" s="2">
        <v>65</v>
      </c>
      <c r="B67" s="3" t="s">
        <v>8112</v>
      </c>
      <c r="C67" s="3" t="s">
        <v>8113</v>
      </c>
      <c r="D67" s="3" t="s">
        <v>8114</v>
      </c>
      <c r="E67" s="3" t="s">
        <v>12</v>
      </c>
      <c r="F67" s="2">
        <v>2</v>
      </c>
      <c r="G67" s="2">
        <v>65</v>
      </c>
      <c r="H67" s="4">
        <f t="shared" si="0"/>
        <v>11.568603515625</v>
      </c>
      <c r="I67" s="4">
        <f t="shared" si="1"/>
        <v>23.13720703125</v>
      </c>
      <c r="J67" s="3" t="s">
        <v>1444</v>
      </c>
      <c r="K67" s="3" t="s">
        <v>18</v>
      </c>
    </row>
    <row r="68" spans="1:11" x14ac:dyDescent="0.2">
      <c r="A68" s="2">
        <v>66</v>
      </c>
      <c r="B68" s="3" t="s">
        <v>8115</v>
      </c>
      <c r="C68" s="3" t="s">
        <v>8116</v>
      </c>
      <c r="D68" s="3" t="s">
        <v>8117</v>
      </c>
      <c r="E68" s="3" t="s">
        <v>12</v>
      </c>
      <c r="F68" s="2">
        <v>1</v>
      </c>
      <c r="G68" s="2">
        <v>60</v>
      </c>
      <c r="H68" s="4">
        <f t="shared" ref="H68:H86" si="2">G68*0.75*0.75*0.75*0.75*0.75*0.75</f>
        <v>10.6787109375</v>
      </c>
      <c r="I68" s="4">
        <f t="shared" ref="I68:I86" si="3">F68*H68</f>
        <v>10.6787109375</v>
      </c>
      <c r="J68" s="3" t="s">
        <v>1444</v>
      </c>
      <c r="K68" s="3" t="s">
        <v>18</v>
      </c>
    </row>
    <row r="69" spans="1:11" x14ac:dyDescent="0.2">
      <c r="A69" s="2">
        <v>67</v>
      </c>
      <c r="B69" s="3" t="s">
        <v>8118</v>
      </c>
      <c r="C69" s="3" t="s">
        <v>8119</v>
      </c>
      <c r="D69" s="3" t="s">
        <v>8120</v>
      </c>
      <c r="E69" s="3" t="s">
        <v>12</v>
      </c>
      <c r="F69" s="2">
        <v>1</v>
      </c>
      <c r="G69" s="2">
        <v>65</v>
      </c>
      <c r="H69" s="4">
        <f t="shared" si="2"/>
        <v>11.568603515625</v>
      </c>
      <c r="I69" s="4">
        <f t="shared" si="3"/>
        <v>11.568603515625</v>
      </c>
      <c r="J69" s="3" t="s">
        <v>1444</v>
      </c>
      <c r="K69" s="3" t="s">
        <v>18</v>
      </c>
    </row>
    <row r="70" spans="1:11" x14ac:dyDescent="0.2">
      <c r="A70" s="2">
        <v>68</v>
      </c>
      <c r="B70" s="3" t="s">
        <v>8121</v>
      </c>
      <c r="C70" s="3" t="s">
        <v>8122</v>
      </c>
      <c r="D70" s="3" t="s">
        <v>8123</v>
      </c>
      <c r="E70" s="3" t="s">
        <v>12</v>
      </c>
      <c r="F70" s="2">
        <v>1</v>
      </c>
      <c r="G70" s="2">
        <v>54.75</v>
      </c>
      <c r="H70" s="4">
        <f t="shared" si="2"/>
        <v>9.74432373046875</v>
      </c>
      <c r="I70" s="4">
        <f t="shared" si="3"/>
        <v>9.74432373046875</v>
      </c>
      <c r="J70" s="3" t="s">
        <v>13</v>
      </c>
      <c r="K70" s="3" t="s">
        <v>18</v>
      </c>
    </row>
    <row r="71" spans="1:11" x14ac:dyDescent="0.2">
      <c r="A71" s="2">
        <v>69</v>
      </c>
      <c r="B71" s="3" t="s">
        <v>8124</v>
      </c>
      <c r="C71" s="3" t="s">
        <v>8125</v>
      </c>
      <c r="D71" s="3" t="s">
        <v>8126</v>
      </c>
      <c r="E71" s="3" t="s">
        <v>12</v>
      </c>
      <c r="F71" s="2">
        <v>3</v>
      </c>
      <c r="G71" s="2">
        <v>90</v>
      </c>
      <c r="H71" s="4">
        <f t="shared" si="2"/>
        <v>16.01806640625</v>
      </c>
      <c r="I71" s="4">
        <f t="shared" si="3"/>
        <v>48.05419921875</v>
      </c>
      <c r="J71" s="3" t="s">
        <v>1444</v>
      </c>
      <c r="K71" s="3" t="s">
        <v>18</v>
      </c>
    </row>
    <row r="72" spans="1:11" x14ac:dyDescent="0.2">
      <c r="A72" s="2">
        <v>70</v>
      </c>
      <c r="B72" s="3" t="s">
        <v>8127</v>
      </c>
      <c r="C72" s="3" t="s">
        <v>8128</v>
      </c>
      <c r="D72" s="3" t="s">
        <v>8129</v>
      </c>
      <c r="E72" s="3" t="s">
        <v>12</v>
      </c>
      <c r="F72" s="2">
        <v>1</v>
      </c>
      <c r="G72" s="2">
        <v>90</v>
      </c>
      <c r="H72" s="4">
        <f t="shared" si="2"/>
        <v>16.01806640625</v>
      </c>
      <c r="I72" s="4">
        <f t="shared" si="3"/>
        <v>16.01806640625</v>
      </c>
      <c r="J72" s="3" t="s">
        <v>1444</v>
      </c>
      <c r="K72" s="3" t="s">
        <v>18</v>
      </c>
    </row>
    <row r="73" spans="1:11" x14ac:dyDescent="0.2">
      <c r="A73" s="2">
        <v>71</v>
      </c>
      <c r="B73" s="3" t="s">
        <v>8130</v>
      </c>
      <c r="C73" s="3" t="s">
        <v>8131</v>
      </c>
      <c r="D73" s="3" t="s">
        <v>8132</v>
      </c>
      <c r="E73" s="3" t="s">
        <v>12</v>
      </c>
      <c r="F73" s="2">
        <v>1</v>
      </c>
      <c r="G73" s="2">
        <v>65</v>
      </c>
      <c r="H73" s="4">
        <f t="shared" si="2"/>
        <v>11.568603515625</v>
      </c>
      <c r="I73" s="4">
        <f t="shared" si="3"/>
        <v>11.568603515625</v>
      </c>
      <c r="J73" s="3" t="s">
        <v>1444</v>
      </c>
      <c r="K73" s="3" t="s">
        <v>18</v>
      </c>
    </row>
    <row r="74" spans="1:11" x14ac:dyDescent="0.2">
      <c r="A74" s="2">
        <v>72</v>
      </c>
      <c r="B74" s="3" t="s">
        <v>8133</v>
      </c>
      <c r="C74" s="3" t="s">
        <v>8134</v>
      </c>
      <c r="D74" s="3" t="s">
        <v>8135</v>
      </c>
      <c r="E74" s="3" t="s">
        <v>12</v>
      </c>
      <c r="F74" s="2">
        <v>1</v>
      </c>
      <c r="G74" s="2">
        <v>54.75</v>
      </c>
      <c r="H74" s="4">
        <f t="shared" si="2"/>
        <v>9.74432373046875</v>
      </c>
      <c r="I74" s="4">
        <f t="shared" si="3"/>
        <v>9.74432373046875</v>
      </c>
      <c r="J74" s="3" t="s">
        <v>1444</v>
      </c>
      <c r="K74" s="3" t="s">
        <v>18</v>
      </c>
    </row>
    <row r="75" spans="1:11" x14ac:dyDescent="0.2">
      <c r="A75" s="2">
        <v>73</v>
      </c>
      <c r="B75" s="3" t="s">
        <v>8136</v>
      </c>
      <c r="C75" s="3" t="s">
        <v>8137</v>
      </c>
      <c r="D75" s="3" t="s">
        <v>8138</v>
      </c>
      <c r="E75" s="3" t="s">
        <v>12</v>
      </c>
      <c r="F75" s="2">
        <v>1</v>
      </c>
      <c r="G75" s="2">
        <v>75</v>
      </c>
      <c r="H75" s="4">
        <f t="shared" si="2"/>
        <v>13.348388671875</v>
      </c>
      <c r="I75" s="4">
        <f t="shared" si="3"/>
        <v>13.348388671875</v>
      </c>
      <c r="J75" s="3" t="s">
        <v>1444</v>
      </c>
      <c r="K75" s="3" t="s">
        <v>18</v>
      </c>
    </row>
    <row r="76" spans="1:11" x14ac:dyDescent="0.2">
      <c r="A76" s="2">
        <v>74</v>
      </c>
      <c r="B76" s="3" t="s">
        <v>8139</v>
      </c>
      <c r="C76" s="3" t="s">
        <v>8140</v>
      </c>
      <c r="D76" s="3" t="s">
        <v>8141</v>
      </c>
      <c r="E76" s="3" t="s">
        <v>12</v>
      </c>
      <c r="F76" s="2">
        <v>1</v>
      </c>
      <c r="G76" s="2">
        <v>60</v>
      </c>
      <c r="H76" s="4">
        <f t="shared" si="2"/>
        <v>10.6787109375</v>
      </c>
      <c r="I76" s="4">
        <f t="shared" si="3"/>
        <v>10.6787109375</v>
      </c>
      <c r="J76" s="3" t="s">
        <v>1444</v>
      </c>
      <c r="K76" s="3" t="s">
        <v>18</v>
      </c>
    </row>
    <row r="77" spans="1:11" x14ac:dyDescent="0.2">
      <c r="A77" s="2">
        <v>75</v>
      </c>
      <c r="B77" s="3" t="s">
        <v>8142</v>
      </c>
      <c r="C77" s="3" t="s">
        <v>8143</v>
      </c>
      <c r="D77" s="3" t="s">
        <v>8144</v>
      </c>
      <c r="E77" s="3" t="s">
        <v>12</v>
      </c>
      <c r="F77" s="2">
        <v>1</v>
      </c>
      <c r="G77" s="2">
        <v>39.82</v>
      </c>
      <c r="H77" s="4">
        <f t="shared" si="2"/>
        <v>7.0871044921874988</v>
      </c>
      <c r="I77" s="4">
        <f t="shared" si="3"/>
        <v>7.0871044921874988</v>
      </c>
      <c r="J77" s="3" t="s">
        <v>13</v>
      </c>
      <c r="K77" s="3" t="s">
        <v>18</v>
      </c>
    </row>
    <row r="78" spans="1:11" x14ac:dyDescent="0.2">
      <c r="A78" s="2">
        <v>76</v>
      </c>
      <c r="B78" s="3" t="s">
        <v>8145</v>
      </c>
      <c r="C78" s="3" t="s">
        <v>8146</v>
      </c>
      <c r="D78" s="3" t="s">
        <v>8147</v>
      </c>
      <c r="E78" s="3" t="s">
        <v>12</v>
      </c>
      <c r="F78" s="2">
        <v>1</v>
      </c>
      <c r="G78" s="2">
        <v>39.82</v>
      </c>
      <c r="H78" s="4">
        <f t="shared" si="2"/>
        <v>7.0871044921874988</v>
      </c>
      <c r="I78" s="4">
        <f t="shared" si="3"/>
        <v>7.0871044921874988</v>
      </c>
      <c r="J78" s="3" t="s">
        <v>13</v>
      </c>
      <c r="K78" s="3" t="s">
        <v>18</v>
      </c>
    </row>
    <row r="79" spans="1:11" x14ac:dyDescent="0.2">
      <c r="A79" s="2">
        <v>77</v>
      </c>
      <c r="B79" s="3" t="s">
        <v>8148</v>
      </c>
      <c r="C79" s="3" t="s">
        <v>8149</v>
      </c>
      <c r="D79" s="3" t="s">
        <v>8150</v>
      </c>
      <c r="E79" s="3" t="s">
        <v>12</v>
      </c>
      <c r="F79" s="2">
        <v>1</v>
      </c>
      <c r="G79" s="2">
        <v>75</v>
      </c>
      <c r="H79" s="4">
        <f t="shared" si="2"/>
        <v>13.348388671875</v>
      </c>
      <c r="I79" s="4">
        <f t="shared" si="3"/>
        <v>13.348388671875</v>
      </c>
      <c r="J79" s="3" t="s">
        <v>1444</v>
      </c>
      <c r="K79" s="3" t="s">
        <v>18</v>
      </c>
    </row>
    <row r="80" spans="1:11" x14ac:dyDescent="0.2">
      <c r="A80" s="2">
        <v>78</v>
      </c>
      <c r="B80" s="3" t="s">
        <v>8151</v>
      </c>
      <c r="C80" s="3" t="s">
        <v>8152</v>
      </c>
      <c r="D80" s="3" t="s">
        <v>8153</v>
      </c>
      <c r="E80" s="3" t="s">
        <v>12</v>
      </c>
      <c r="F80" s="2">
        <v>1</v>
      </c>
      <c r="G80" s="2">
        <v>80</v>
      </c>
      <c r="H80" s="4">
        <f t="shared" si="2"/>
        <v>14.23828125</v>
      </c>
      <c r="I80" s="4">
        <f t="shared" si="3"/>
        <v>14.23828125</v>
      </c>
      <c r="J80" s="3" t="s">
        <v>13</v>
      </c>
      <c r="K80" s="3" t="s">
        <v>18</v>
      </c>
    </row>
    <row r="81" spans="1:11" x14ac:dyDescent="0.2">
      <c r="A81" s="2">
        <v>79</v>
      </c>
      <c r="B81" s="3" t="s">
        <v>8154</v>
      </c>
      <c r="C81" s="3" t="s">
        <v>8155</v>
      </c>
      <c r="D81" s="3" t="s">
        <v>8156</v>
      </c>
      <c r="E81" s="3" t="s">
        <v>12</v>
      </c>
      <c r="F81" s="2">
        <v>5</v>
      </c>
      <c r="G81" s="2">
        <v>54.75</v>
      </c>
      <c r="H81" s="4">
        <f t="shared" si="2"/>
        <v>9.74432373046875</v>
      </c>
      <c r="I81" s="4">
        <f t="shared" si="3"/>
        <v>48.72161865234375</v>
      </c>
      <c r="J81" s="3" t="s">
        <v>13</v>
      </c>
      <c r="K81" s="3" t="s">
        <v>18</v>
      </c>
    </row>
    <row r="82" spans="1:11" x14ac:dyDescent="0.2">
      <c r="A82" s="2">
        <v>80</v>
      </c>
      <c r="B82" s="3" t="s">
        <v>8157</v>
      </c>
      <c r="C82" s="3" t="s">
        <v>8158</v>
      </c>
      <c r="D82" s="3" t="s">
        <v>8159</v>
      </c>
      <c r="E82" s="3" t="s">
        <v>12</v>
      </c>
      <c r="F82" s="2">
        <v>1</v>
      </c>
      <c r="G82" s="2">
        <v>65</v>
      </c>
      <c r="H82" s="4">
        <f t="shared" si="2"/>
        <v>11.568603515625</v>
      </c>
      <c r="I82" s="4">
        <f t="shared" si="3"/>
        <v>11.568603515625</v>
      </c>
      <c r="J82" s="3" t="s">
        <v>13</v>
      </c>
      <c r="K82" s="3" t="s">
        <v>18</v>
      </c>
    </row>
    <row r="83" spans="1:11" x14ac:dyDescent="0.2">
      <c r="A83" s="2">
        <v>81</v>
      </c>
      <c r="B83" s="3" t="s">
        <v>8160</v>
      </c>
      <c r="C83" s="3" t="s">
        <v>8161</v>
      </c>
      <c r="D83" s="3" t="s">
        <v>8162</v>
      </c>
      <c r="E83" s="3" t="s">
        <v>12</v>
      </c>
      <c r="F83" s="2">
        <v>1</v>
      </c>
      <c r="G83" s="2">
        <v>65</v>
      </c>
      <c r="H83" s="4">
        <f t="shared" si="2"/>
        <v>11.568603515625</v>
      </c>
      <c r="I83" s="4">
        <f t="shared" si="3"/>
        <v>11.568603515625</v>
      </c>
      <c r="J83" s="3" t="s">
        <v>13</v>
      </c>
      <c r="K83" s="3" t="s">
        <v>18</v>
      </c>
    </row>
    <row r="84" spans="1:11" x14ac:dyDescent="0.2">
      <c r="A84" s="2">
        <v>82</v>
      </c>
      <c r="B84" s="3" t="s">
        <v>8163</v>
      </c>
      <c r="C84" s="3" t="s">
        <v>8164</v>
      </c>
      <c r="D84" s="3" t="s">
        <v>8165</v>
      </c>
      <c r="E84" s="3" t="s">
        <v>12</v>
      </c>
      <c r="F84" s="2">
        <v>1</v>
      </c>
      <c r="G84" s="2">
        <v>65</v>
      </c>
      <c r="H84" s="4">
        <f t="shared" si="2"/>
        <v>11.568603515625</v>
      </c>
      <c r="I84" s="4">
        <f t="shared" si="3"/>
        <v>11.568603515625</v>
      </c>
      <c r="J84" s="3" t="s">
        <v>13</v>
      </c>
      <c r="K84" s="3" t="s">
        <v>18</v>
      </c>
    </row>
    <row r="85" spans="1:11" x14ac:dyDescent="0.2">
      <c r="A85" s="2">
        <v>83</v>
      </c>
      <c r="B85" s="3" t="s">
        <v>8166</v>
      </c>
      <c r="C85" s="3" t="s">
        <v>8167</v>
      </c>
      <c r="D85" s="3" t="s">
        <v>8168</v>
      </c>
      <c r="E85" s="3" t="s">
        <v>12</v>
      </c>
      <c r="F85" s="2">
        <v>1</v>
      </c>
      <c r="G85" s="2">
        <v>75</v>
      </c>
      <c r="H85" s="4">
        <f t="shared" si="2"/>
        <v>13.348388671875</v>
      </c>
      <c r="I85" s="4">
        <f t="shared" si="3"/>
        <v>13.348388671875</v>
      </c>
      <c r="J85" s="3" t="s">
        <v>1444</v>
      </c>
      <c r="K85" s="3" t="s">
        <v>18</v>
      </c>
    </row>
    <row r="86" spans="1:11" x14ac:dyDescent="0.2">
      <c r="A86" s="2">
        <v>84</v>
      </c>
      <c r="B86" s="3" t="s">
        <v>8169</v>
      </c>
      <c r="C86" s="3" t="s">
        <v>8170</v>
      </c>
      <c r="D86" s="3" t="s">
        <v>8171</v>
      </c>
      <c r="E86" s="3" t="s">
        <v>12</v>
      </c>
      <c r="F86" s="2">
        <v>1</v>
      </c>
      <c r="G86" s="2">
        <v>90</v>
      </c>
      <c r="H86" s="4">
        <f t="shared" si="2"/>
        <v>16.01806640625</v>
      </c>
      <c r="I86" s="4">
        <f t="shared" si="3"/>
        <v>16.01806640625</v>
      </c>
      <c r="J86" s="3" t="s">
        <v>1444</v>
      </c>
      <c r="K86" s="3" t="s">
        <v>18</v>
      </c>
    </row>
    <row r="87" spans="1:11" x14ac:dyDescent="0.2">
      <c r="A87" s="2"/>
      <c r="B87" s="3" t="s">
        <v>480</v>
      </c>
      <c r="C87" s="2"/>
      <c r="D87" s="2"/>
      <c r="E87" s="2"/>
      <c r="F87" s="2">
        <v>182</v>
      </c>
      <c r="G87" s="2"/>
      <c r="H87" s="2"/>
      <c r="I87" s="4">
        <f>SUM(I3:I86)</f>
        <v>1778.7831372070314</v>
      </c>
      <c r="J87" s="2"/>
      <c r="K87" s="2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A5A01B-7E9A-8646-ADE5-D2BD9F13D4F4}">
  <dimension ref="A1:K121"/>
  <sheetViews>
    <sheetView topLeftCell="A3" workbookViewId="0">
      <selection activeCell="H3" sqref="H3:H120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61.6640625" style="1" bestFit="1" customWidth="1"/>
    <col min="4" max="4" width="14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8181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8194</v>
      </c>
      <c r="H2" s="4" t="s">
        <v>8195</v>
      </c>
      <c r="I2" s="2" t="s">
        <v>6</v>
      </c>
      <c r="J2" s="3" t="s">
        <v>7</v>
      </c>
      <c r="K2" s="3" t="s">
        <v>8</v>
      </c>
    </row>
    <row r="3" spans="1:11" x14ac:dyDescent="0.2">
      <c r="A3" s="2">
        <v>1</v>
      </c>
      <c r="B3" s="3" t="s">
        <v>4194</v>
      </c>
      <c r="C3" s="3" t="s">
        <v>4195</v>
      </c>
      <c r="D3" s="3" t="s">
        <v>4196</v>
      </c>
      <c r="E3" s="3" t="s">
        <v>12</v>
      </c>
      <c r="F3" s="2">
        <v>1</v>
      </c>
      <c r="G3" s="2">
        <v>33.11</v>
      </c>
      <c r="H3" s="4">
        <f>G3*0.75*0.75*0.75*0.75*0.75*0.75</f>
        <v>5.8928686523437497</v>
      </c>
      <c r="I3" s="4">
        <f>F3*H3</f>
        <v>5.8928686523437497</v>
      </c>
      <c r="J3" s="3" t="s">
        <v>1444</v>
      </c>
      <c r="K3" s="3" t="s">
        <v>18</v>
      </c>
    </row>
    <row r="4" spans="1:11" x14ac:dyDescent="0.2">
      <c r="A4" s="2">
        <v>2</v>
      </c>
      <c r="B4" s="3" t="s">
        <v>4197</v>
      </c>
      <c r="C4" s="3" t="s">
        <v>4198</v>
      </c>
      <c r="D4" s="3" t="s">
        <v>4199</v>
      </c>
      <c r="E4" s="3" t="s">
        <v>12</v>
      </c>
      <c r="F4" s="2">
        <v>1</v>
      </c>
      <c r="G4" s="2">
        <v>50.77</v>
      </c>
      <c r="H4" s="4">
        <f t="shared" ref="H4:H67" si="0">G4*0.75*0.75*0.75*0.75*0.75*0.75</f>
        <v>9.0359692382812504</v>
      </c>
      <c r="I4" s="4">
        <f>F4*H4</f>
        <v>9.0359692382812504</v>
      </c>
      <c r="J4" s="3" t="s">
        <v>1444</v>
      </c>
      <c r="K4" s="3" t="s">
        <v>18</v>
      </c>
    </row>
    <row r="5" spans="1:11" x14ac:dyDescent="0.2">
      <c r="A5" s="2">
        <v>3</v>
      </c>
      <c r="B5" s="3" t="s">
        <v>4200</v>
      </c>
      <c r="C5" s="3" t="s">
        <v>4201</v>
      </c>
      <c r="D5" s="3" t="s">
        <v>4202</v>
      </c>
      <c r="E5" s="3" t="s">
        <v>12</v>
      </c>
      <c r="F5" s="2">
        <v>1</v>
      </c>
      <c r="G5" s="2">
        <v>50.77</v>
      </c>
      <c r="H5" s="4">
        <f t="shared" si="0"/>
        <v>9.0359692382812504</v>
      </c>
      <c r="I5" s="4">
        <f t="shared" ref="I4:I67" si="1">F5*H5</f>
        <v>9.0359692382812504</v>
      </c>
      <c r="J5" s="3" t="s">
        <v>1444</v>
      </c>
      <c r="K5" s="3" t="s">
        <v>18</v>
      </c>
    </row>
    <row r="6" spans="1:11" x14ac:dyDescent="0.2">
      <c r="A6" s="2">
        <v>4</v>
      </c>
      <c r="B6" s="3" t="s">
        <v>4203</v>
      </c>
      <c r="C6" s="3" t="s">
        <v>4204</v>
      </c>
      <c r="D6" s="3" t="s">
        <v>4205</v>
      </c>
      <c r="E6" s="3" t="s">
        <v>12</v>
      </c>
      <c r="F6" s="2">
        <v>2</v>
      </c>
      <c r="G6" s="2">
        <v>50.77</v>
      </c>
      <c r="H6" s="4">
        <f t="shared" si="0"/>
        <v>9.0359692382812504</v>
      </c>
      <c r="I6" s="4">
        <f t="shared" si="1"/>
        <v>18.071938476562501</v>
      </c>
      <c r="J6" s="3" t="s">
        <v>1444</v>
      </c>
      <c r="K6" s="3" t="s">
        <v>18</v>
      </c>
    </row>
    <row r="7" spans="1:11" x14ac:dyDescent="0.2">
      <c r="A7" s="2">
        <v>5</v>
      </c>
      <c r="B7" s="3" t="s">
        <v>4206</v>
      </c>
      <c r="C7" s="3" t="s">
        <v>4207</v>
      </c>
      <c r="D7" s="3" t="s">
        <v>4208</v>
      </c>
      <c r="E7" s="3" t="s">
        <v>12</v>
      </c>
      <c r="F7" s="2">
        <v>1</v>
      </c>
      <c r="G7" s="2">
        <v>50.77</v>
      </c>
      <c r="H7" s="4">
        <f t="shared" si="0"/>
        <v>9.0359692382812504</v>
      </c>
      <c r="I7" s="4">
        <f t="shared" si="1"/>
        <v>9.0359692382812504</v>
      </c>
      <c r="J7" s="3" t="s">
        <v>1444</v>
      </c>
      <c r="K7" s="3" t="s">
        <v>18</v>
      </c>
    </row>
    <row r="8" spans="1:11" x14ac:dyDescent="0.2">
      <c r="A8" s="2">
        <v>6</v>
      </c>
      <c r="B8" s="3" t="s">
        <v>4209</v>
      </c>
      <c r="C8" s="3" t="s">
        <v>4210</v>
      </c>
      <c r="D8" s="3" t="s">
        <v>4211</v>
      </c>
      <c r="E8" s="3" t="s">
        <v>12</v>
      </c>
      <c r="F8" s="2">
        <v>1</v>
      </c>
      <c r="G8" s="2">
        <v>56.08</v>
      </c>
      <c r="H8" s="4">
        <f t="shared" si="0"/>
        <v>9.9810351562500017</v>
      </c>
      <c r="I8" s="4">
        <f t="shared" si="1"/>
        <v>9.9810351562500017</v>
      </c>
      <c r="J8" s="3" t="s">
        <v>13</v>
      </c>
      <c r="K8" s="3" t="s">
        <v>18</v>
      </c>
    </row>
    <row r="9" spans="1:11" x14ac:dyDescent="0.2">
      <c r="A9" s="2">
        <v>7</v>
      </c>
      <c r="B9" s="3" t="s">
        <v>4212</v>
      </c>
      <c r="C9" s="3" t="s">
        <v>4213</v>
      </c>
      <c r="D9" s="3" t="s">
        <v>4214</v>
      </c>
      <c r="E9" s="3" t="s">
        <v>12</v>
      </c>
      <c r="F9" s="2">
        <v>1</v>
      </c>
      <c r="G9" s="2">
        <v>45.1</v>
      </c>
      <c r="H9" s="4">
        <f t="shared" si="0"/>
        <v>8.0268310546875004</v>
      </c>
      <c r="I9" s="4">
        <f t="shared" si="1"/>
        <v>8.0268310546875004</v>
      </c>
      <c r="J9" s="3" t="s">
        <v>1444</v>
      </c>
      <c r="K9" s="3" t="s">
        <v>18</v>
      </c>
    </row>
    <row r="10" spans="1:11" x14ac:dyDescent="0.2">
      <c r="A10" s="2">
        <v>8</v>
      </c>
      <c r="B10" s="3" t="s">
        <v>4215</v>
      </c>
      <c r="C10" s="3" t="s">
        <v>4216</v>
      </c>
      <c r="D10" s="3" t="s">
        <v>4217</v>
      </c>
      <c r="E10" s="3" t="s">
        <v>12</v>
      </c>
      <c r="F10" s="2">
        <v>3</v>
      </c>
      <c r="G10" s="2">
        <v>56.08</v>
      </c>
      <c r="H10" s="4">
        <f t="shared" si="0"/>
        <v>9.9810351562500017</v>
      </c>
      <c r="I10" s="4">
        <f t="shared" si="1"/>
        <v>29.943105468750005</v>
      </c>
      <c r="J10" s="3" t="s">
        <v>13</v>
      </c>
      <c r="K10" s="3" t="s">
        <v>18</v>
      </c>
    </row>
    <row r="11" spans="1:11" x14ac:dyDescent="0.2">
      <c r="A11" s="2">
        <v>9</v>
      </c>
      <c r="B11" s="3" t="s">
        <v>4218</v>
      </c>
      <c r="C11" s="3" t="s">
        <v>4219</v>
      </c>
      <c r="D11" s="3" t="s">
        <v>4220</v>
      </c>
      <c r="E11" s="3" t="s">
        <v>12</v>
      </c>
      <c r="F11" s="2">
        <v>2</v>
      </c>
      <c r="G11" s="2">
        <v>36.9</v>
      </c>
      <c r="H11" s="4">
        <f t="shared" si="0"/>
        <v>6.5674072265624996</v>
      </c>
      <c r="I11" s="4">
        <f t="shared" si="1"/>
        <v>13.134814453124999</v>
      </c>
      <c r="J11" s="3" t="s">
        <v>13</v>
      </c>
      <c r="K11" s="3" t="s">
        <v>18</v>
      </c>
    </row>
    <row r="12" spans="1:11" x14ac:dyDescent="0.2">
      <c r="A12" s="2">
        <v>10</v>
      </c>
      <c r="B12" s="3" t="s">
        <v>4221</v>
      </c>
      <c r="C12" s="3" t="s">
        <v>4222</v>
      </c>
      <c r="D12" s="3" t="s">
        <v>4223</v>
      </c>
      <c r="E12" s="3" t="s">
        <v>12</v>
      </c>
      <c r="F12" s="2">
        <v>1</v>
      </c>
      <c r="G12" s="2">
        <v>36.9</v>
      </c>
      <c r="H12" s="4">
        <f t="shared" si="0"/>
        <v>6.5674072265624996</v>
      </c>
      <c r="I12" s="4">
        <f t="shared" si="1"/>
        <v>6.5674072265624996</v>
      </c>
      <c r="J12" s="3" t="s">
        <v>13</v>
      </c>
      <c r="K12" s="3" t="s">
        <v>18</v>
      </c>
    </row>
    <row r="13" spans="1:11" x14ac:dyDescent="0.2">
      <c r="A13" s="2">
        <v>11</v>
      </c>
      <c r="B13" s="3" t="s">
        <v>4224</v>
      </c>
      <c r="C13" s="3" t="s">
        <v>4225</v>
      </c>
      <c r="D13" s="3" t="s">
        <v>4226</v>
      </c>
      <c r="E13" s="3" t="s">
        <v>12</v>
      </c>
      <c r="F13" s="2">
        <v>1</v>
      </c>
      <c r="G13" s="2">
        <v>33.11</v>
      </c>
      <c r="H13" s="4">
        <f t="shared" si="0"/>
        <v>5.8928686523437497</v>
      </c>
      <c r="I13" s="4">
        <f t="shared" si="1"/>
        <v>5.8928686523437497</v>
      </c>
      <c r="J13" s="3" t="s">
        <v>1444</v>
      </c>
      <c r="K13" s="3" t="s">
        <v>18</v>
      </c>
    </row>
    <row r="14" spans="1:11" x14ac:dyDescent="0.2">
      <c r="A14" s="2">
        <v>12</v>
      </c>
      <c r="B14" s="3" t="s">
        <v>4227</v>
      </c>
      <c r="C14" s="3" t="s">
        <v>4228</v>
      </c>
      <c r="D14" s="3" t="s">
        <v>4229</v>
      </c>
      <c r="E14" s="3" t="s">
        <v>12</v>
      </c>
      <c r="F14" s="2">
        <v>3</v>
      </c>
      <c r="G14" s="2">
        <v>33.11</v>
      </c>
      <c r="H14" s="4">
        <f t="shared" si="0"/>
        <v>5.8928686523437497</v>
      </c>
      <c r="I14" s="4">
        <f t="shared" si="1"/>
        <v>17.678605957031248</v>
      </c>
      <c r="J14" s="3" t="s">
        <v>1444</v>
      </c>
      <c r="K14" s="3" t="s">
        <v>18</v>
      </c>
    </row>
    <row r="15" spans="1:11" x14ac:dyDescent="0.2">
      <c r="A15" s="2">
        <v>13</v>
      </c>
      <c r="B15" s="3" t="s">
        <v>4230</v>
      </c>
      <c r="C15" s="3" t="s">
        <v>4231</v>
      </c>
      <c r="D15" s="3" t="s">
        <v>4232</v>
      </c>
      <c r="E15" s="3" t="s">
        <v>12</v>
      </c>
      <c r="F15" s="2">
        <v>1</v>
      </c>
      <c r="G15" s="2">
        <v>33.11</v>
      </c>
      <c r="H15" s="4">
        <f t="shared" si="0"/>
        <v>5.8928686523437497</v>
      </c>
      <c r="I15" s="4">
        <f t="shared" si="1"/>
        <v>5.8928686523437497</v>
      </c>
      <c r="J15" s="3" t="s">
        <v>1444</v>
      </c>
      <c r="K15" s="3" t="s">
        <v>18</v>
      </c>
    </row>
    <row r="16" spans="1:11" x14ac:dyDescent="0.2">
      <c r="A16" s="2">
        <v>14</v>
      </c>
      <c r="B16" s="3" t="s">
        <v>4233</v>
      </c>
      <c r="C16" s="3" t="s">
        <v>4234</v>
      </c>
      <c r="D16" s="3" t="s">
        <v>4235</v>
      </c>
      <c r="E16" s="3" t="s">
        <v>12</v>
      </c>
      <c r="F16" s="2">
        <v>1</v>
      </c>
      <c r="G16" s="2">
        <v>32.799999999999997</v>
      </c>
      <c r="H16" s="4">
        <f t="shared" si="0"/>
        <v>5.8376953124999993</v>
      </c>
      <c r="I16" s="4">
        <f t="shared" si="1"/>
        <v>5.8376953124999993</v>
      </c>
      <c r="J16" s="3" t="s">
        <v>13</v>
      </c>
      <c r="K16" s="3" t="s">
        <v>18</v>
      </c>
    </row>
    <row r="17" spans="1:11" x14ac:dyDescent="0.2">
      <c r="A17" s="2">
        <v>15</v>
      </c>
      <c r="B17" s="3" t="s">
        <v>3894</v>
      </c>
      <c r="C17" s="3" t="s">
        <v>3895</v>
      </c>
      <c r="D17" s="3" t="s">
        <v>3896</v>
      </c>
      <c r="E17" s="3" t="s">
        <v>12</v>
      </c>
      <c r="F17" s="2">
        <v>1</v>
      </c>
      <c r="G17" s="2">
        <v>49.2</v>
      </c>
      <c r="H17" s="4">
        <f t="shared" si="0"/>
        <v>8.7565429687500007</v>
      </c>
      <c r="I17" s="4">
        <f t="shared" si="1"/>
        <v>8.7565429687500007</v>
      </c>
      <c r="J17" s="3" t="s">
        <v>13</v>
      </c>
      <c r="K17" s="3" t="s">
        <v>18</v>
      </c>
    </row>
    <row r="18" spans="1:11" x14ac:dyDescent="0.2">
      <c r="A18" s="2">
        <v>16</v>
      </c>
      <c r="B18" s="3" t="s">
        <v>4236</v>
      </c>
      <c r="C18" s="3" t="s">
        <v>4237</v>
      </c>
      <c r="D18" s="3" t="s">
        <v>4238</v>
      </c>
      <c r="E18" s="3" t="s">
        <v>12</v>
      </c>
      <c r="F18" s="2">
        <v>1</v>
      </c>
      <c r="G18" s="2">
        <v>26.65</v>
      </c>
      <c r="H18" s="4">
        <f t="shared" si="0"/>
        <v>4.7431274414062496</v>
      </c>
      <c r="I18" s="4">
        <f t="shared" si="1"/>
        <v>4.7431274414062496</v>
      </c>
      <c r="J18" s="3" t="s">
        <v>1444</v>
      </c>
      <c r="K18" s="3" t="s">
        <v>18</v>
      </c>
    </row>
    <row r="19" spans="1:11" x14ac:dyDescent="0.2">
      <c r="A19" s="2">
        <v>17</v>
      </c>
      <c r="B19" s="3" t="s">
        <v>4032</v>
      </c>
      <c r="C19" s="3" t="s">
        <v>4033</v>
      </c>
      <c r="D19" s="3" t="s">
        <v>4034</v>
      </c>
      <c r="E19" s="3" t="s">
        <v>12</v>
      </c>
      <c r="F19" s="2">
        <v>1</v>
      </c>
      <c r="G19" s="2">
        <v>41</v>
      </c>
      <c r="H19" s="4">
        <f t="shared" si="0"/>
        <v>7.297119140625</v>
      </c>
      <c r="I19" s="4">
        <f t="shared" si="1"/>
        <v>7.297119140625</v>
      </c>
      <c r="J19" s="3" t="s">
        <v>13</v>
      </c>
      <c r="K19" s="3" t="s">
        <v>18</v>
      </c>
    </row>
    <row r="20" spans="1:11" x14ac:dyDescent="0.2">
      <c r="A20" s="2">
        <v>18</v>
      </c>
      <c r="B20" s="3" t="s">
        <v>4038</v>
      </c>
      <c r="C20" s="3" t="s">
        <v>4039</v>
      </c>
      <c r="D20" s="3" t="s">
        <v>4040</v>
      </c>
      <c r="E20" s="3" t="s">
        <v>12</v>
      </c>
      <c r="F20" s="2">
        <v>1</v>
      </c>
      <c r="G20" s="2">
        <v>41</v>
      </c>
      <c r="H20" s="4">
        <f t="shared" si="0"/>
        <v>7.297119140625</v>
      </c>
      <c r="I20" s="4">
        <f t="shared" si="1"/>
        <v>7.297119140625</v>
      </c>
      <c r="J20" s="3" t="s">
        <v>13</v>
      </c>
      <c r="K20" s="3" t="s">
        <v>18</v>
      </c>
    </row>
    <row r="21" spans="1:11" x14ac:dyDescent="0.2">
      <c r="A21" s="2">
        <v>19</v>
      </c>
      <c r="B21" s="3" t="s">
        <v>4239</v>
      </c>
      <c r="C21" s="3" t="s">
        <v>4240</v>
      </c>
      <c r="D21" s="3" t="s">
        <v>4241</v>
      </c>
      <c r="E21" s="3" t="s">
        <v>12</v>
      </c>
      <c r="F21" s="2">
        <v>1</v>
      </c>
      <c r="G21" s="2">
        <v>60.99</v>
      </c>
      <c r="H21" s="4">
        <f t="shared" si="0"/>
        <v>10.854909667968752</v>
      </c>
      <c r="I21" s="4">
        <f t="shared" si="1"/>
        <v>10.854909667968752</v>
      </c>
      <c r="J21" s="3" t="s">
        <v>13</v>
      </c>
      <c r="K21" s="3" t="s">
        <v>1199</v>
      </c>
    </row>
    <row r="22" spans="1:11" x14ac:dyDescent="0.2">
      <c r="A22" s="2">
        <v>20</v>
      </c>
      <c r="B22" s="3" t="s">
        <v>4242</v>
      </c>
      <c r="C22" s="3" t="s">
        <v>4243</v>
      </c>
      <c r="D22" s="3" t="s">
        <v>4244</v>
      </c>
      <c r="E22" s="3" t="s">
        <v>12</v>
      </c>
      <c r="F22" s="2">
        <v>1</v>
      </c>
      <c r="G22" s="2">
        <v>49.2</v>
      </c>
      <c r="H22" s="4">
        <f t="shared" si="0"/>
        <v>8.7565429687500007</v>
      </c>
      <c r="I22" s="4">
        <f t="shared" si="1"/>
        <v>8.7565429687500007</v>
      </c>
      <c r="J22" s="3" t="s">
        <v>13</v>
      </c>
      <c r="K22" s="3" t="s">
        <v>18</v>
      </c>
    </row>
    <row r="23" spans="1:11" x14ac:dyDescent="0.2">
      <c r="A23" s="2">
        <v>21</v>
      </c>
      <c r="B23" s="3" t="s">
        <v>4044</v>
      </c>
      <c r="C23" s="3" t="s">
        <v>4045</v>
      </c>
      <c r="D23" s="3" t="s">
        <v>4046</v>
      </c>
      <c r="E23" s="3" t="s">
        <v>12</v>
      </c>
      <c r="F23" s="2">
        <v>4</v>
      </c>
      <c r="G23" s="2">
        <v>97.56</v>
      </c>
      <c r="H23" s="4">
        <f t="shared" si="0"/>
        <v>17.363583984374998</v>
      </c>
      <c r="I23" s="4">
        <f t="shared" si="1"/>
        <v>69.454335937499991</v>
      </c>
      <c r="J23" s="3" t="s">
        <v>13</v>
      </c>
      <c r="K23" s="3" t="s">
        <v>18</v>
      </c>
    </row>
    <row r="24" spans="1:11" x14ac:dyDescent="0.2">
      <c r="A24" s="2">
        <v>22</v>
      </c>
      <c r="B24" s="3" t="s">
        <v>4065</v>
      </c>
      <c r="C24" s="3" t="s">
        <v>4066</v>
      </c>
      <c r="D24" s="3" t="s">
        <v>4067</v>
      </c>
      <c r="E24" s="3" t="s">
        <v>12</v>
      </c>
      <c r="F24" s="2">
        <v>1</v>
      </c>
      <c r="G24" s="2">
        <v>97.56</v>
      </c>
      <c r="H24" s="4">
        <f t="shared" si="0"/>
        <v>17.363583984374998</v>
      </c>
      <c r="I24" s="4">
        <f t="shared" si="1"/>
        <v>17.363583984374998</v>
      </c>
      <c r="J24" s="3" t="s">
        <v>13</v>
      </c>
      <c r="K24" s="3" t="s">
        <v>18</v>
      </c>
    </row>
    <row r="25" spans="1:11" x14ac:dyDescent="0.2">
      <c r="A25" s="2">
        <v>23</v>
      </c>
      <c r="B25" s="3" t="s">
        <v>3804</v>
      </c>
      <c r="C25" s="3" t="s">
        <v>3805</v>
      </c>
      <c r="D25" s="3" t="s">
        <v>3806</v>
      </c>
      <c r="E25" s="3" t="s">
        <v>12</v>
      </c>
      <c r="F25" s="2">
        <v>2</v>
      </c>
      <c r="G25" s="2">
        <v>41</v>
      </c>
      <c r="H25" s="4">
        <f t="shared" si="0"/>
        <v>7.297119140625</v>
      </c>
      <c r="I25" s="4">
        <f t="shared" si="1"/>
        <v>14.59423828125</v>
      </c>
      <c r="J25" s="3" t="s">
        <v>13</v>
      </c>
      <c r="K25" s="3" t="s">
        <v>18</v>
      </c>
    </row>
    <row r="26" spans="1:11" x14ac:dyDescent="0.2">
      <c r="A26" s="2">
        <v>24</v>
      </c>
      <c r="B26" s="3" t="s">
        <v>3801</v>
      </c>
      <c r="C26" s="3" t="s">
        <v>3802</v>
      </c>
      <c r="D26" s="3" t="s">
        <v>3803</v>
      </c>
      <c r="E26" s="3" t="s">
        <v>12</v>
      </c>
      <c r="F26" s="2">
        <v>1</v>
      </c>
      <c r="G26" s="2">
        <v>41</v>
      </c>
      <c r="H26" s="4">
        <f t="shared" si="0"/>
        <v>7.297119140625</v>
      </c>
      <c r="I26" s="4">
        <f t="shared" si="1"/>
        <v>7.297119140625</v>
      </c>
      <c r="J26" s="3" t="s">
        <v>13</v>
      </c>
      <c r="K26" s="3" t="s">
        <v>18</v>
      </c>
    </row>
    <row r="27" spans="1:11" x14ac:dyDescent="0.2">
      <c r="A27" s="2">
        <v>25</v>
      </c>
      <c r="B27" s="3" t="s">
        <v>4245</v>
      </c>
      <c r="C27" s="3" t="s">
        <v>4246</v>
      </c>
      <c r="D27" s="3" t="s">
        <v>4247</v>
      </c>
      <c r="E27" s="3" t="s">
        <v>12</v>
      </c>
      <c r="F27" s="2">
        <v>1</v>
      </c>
      <c r="G27" s="2">
        <v>49.2</v>
      </c>
      <c r="H27" s="4">
        <f t="shared" si="0"/>
        <v>8.7565429687500007</v>
      </c>
      <c r="I27" s="4">
        <f t="shared" si="1"/>
        <v>8.7565429687500007</v>
      </c>
      <c r="J27" s="3" t="s">
        <v>13</v>
      </c>
      <c r="K27" s="3" t="s">
        <v>18</v>
      </c>
    </row>
    <row r="28" spans="1:11" x14ac:dyDescent="0.2">
      <c r="A28" s="2">
        <v>26</v>
      </c>
      <c r="B28" s="3" t="s">
        <v>3807</v>
      </c>
      <c r="C28" s="3" t="s">
        <v>3808</v>
      </c>
      <c r="D28" s="3" t="s">
        <v>3809</v>
      </c>
      <c r="E28" s="3" t="s">
        <v>12</v>
      </c>
      <c r="F28" s="2">
        <v>1</v>
      </c>
      <c r="G28" s="2">
        <v>41</v>
      </c>
      <c r="H28" s="4">
        <f t="shared" si="0"/>
        <v>7.297119140625</v>
      </c>
      <c r="I28" s="4">
        <f t="shared" si="1"/>
        <v>7.297119140625</v>
      </c>
      <c r="J28" s="3" t="s">
        <v>13</v>
      </c>
      <c r="K28" s="3" t="s">
        <v>18</v>
      </c>
    </row>
    <row r="29" spans="1:11" x14ac:dyDescent="0.2">
      <c r="A29" s="2">
        <v>27</v>
      </c>
      <c r="B29" s="3" t="s">
        <v>4098</v>
      </c>
      <c r="C29" s="3" t="s">
        <v>4099</v>
      </c>
      <c r="D29" s="3" t="s">
        <v>4100</v>
      </c>
      <c r="E29" s="3" t="s">
        <v>12</v>
      </c>
      <c r="F29" s="2">
        <v>4</v>
      </c>
      <c r="G29" s="2">
        <v>97.56</v>
      </c>
      <c r="H29" s="4">
        <f t="shared" si="0"/>
        <v>17.363583984374998</v>
      </c>
      <c r="I29" s="4">
        <f t="shared" si="1"/>
        <v>69.454335937499991</v>
      </c>
      <c r="J29" s="3" t="s">
        <v>13</v>
      </c>
      <c r="K29" s="3" t="s">
        <v>18</v>
      </c>
    </row>
    <row r="30" spans="1:11" x14ac:dyDescent="0.2">
      <c r="A30" s="2">
        <v>28</v>
      </c>
      <c r="B30" s="3" t="s">
        <v>4248</v>
      </c>
      <c r="C30" s="3" t="s">
        <v>4249</v>
      </c>
      <c r="D30" s="3" t="s">
        <v>4250</v>
      </c>
      <c r="E30" s="3" t="s">
        <v>12</v>
      </c>
      <c r="F30" s="2">
        <v>3</v>
      </c>
      <c r="G30" s="2">
        <v>97.56</v>
      </c>
      <c r="H30" s="4">
        <f t="shared" si="0"/>
        <v>17.363583984374998</v>
      </c>
      <c r="I30" s="4">
        <f t="shared" si="1"/>
        <v>52.090751953124993</v>
      </c>
      <c r="J30" s="3" t="s">
        <v>13</v>
      </c>
      <c r="K30" s="3" t="s">
        <v>18</v>
      </c>
    </row>
    <row r="31" spans="1:11" x14ac:dyDescent="0.2">
      <c r="A31" s="2">
        <v>29</v>
      </c>
      <c r="B31" s="3" t="s">
        <v>4071</v>
      </c>
      <c r="C31" s="3" t="s">
        <v>4072</v>
      </c>
      <c r="D31" s="3" t="s">
        <v>4073</v>
      </c>
      <c r="E31" s="3" t="s">
        <v>12</v>
      </c>
      <c r="F31" s="2">
        <v>1</v>
      </c>
      <c r="G31" s="2">
        <v>97.56</v>
      </c>
      <c r="H31" s="4">
        <f t="shared" si="0"/>
        <v>17.363583984374998</v>
      </c>
      <c r="I31" s="4">
        <f t="shared" si="1"/>
        <v>17.363583984374998</v>
      </c>
      <c r="J31" s="3" t="s">
        <v>13</v>
      </c>
      <c r="K31" s="3" t="s">
        <v>18</v>
      </c>
    </row>
    <row r="32" spans="1:11" x14ac:dyDescent="0.2">
      <c r="A32" s="2">
        <v>30</v>
      </c>
      <c r="B32" s="3" t="s">
        <v>4251</v>
      </c>
      <c r="C32" s="3" t="s">
        <v>4252</v>
      </c>
      <c r="D32" s="3" t="s">
        <v>4253</v>
      </c>
      <c r="E32" s="3" t="s">
        <v>12</v>
      </c>
      <c r="F32" s="2">
        <v>4</v>
      </c>
      <c r="G32" s="2">
        <v>53.3</v>
      </c>
      <c r="H32" s="4">
        <f t="shared" si="0"/>
        <v>9.4862548828124993</v>
      </c>
      <c r="I32" s="4">
        <f t="shared" si="1"/>
        <v>37.945019531249997</v>
      </c>
      <c r="J32" s="3" t="s">
        <v>13</v>
      </c>
      <c r="K32" s="3" t="s">
        <v>18</v>
      </c>
    </row>
    <row r="33" spans="1:11" x14ac:dyDescent="0.2">
      <c r="A33" s="2">
        <v>31</v>
      </c>
      <c r="B33" s="3" t="s">
        <v>4254</v>
      </c>
      <c r="C33" s="3" t="s">
        <v>4255</v>
      </c>
      <c r="D33" s="3" t="s">
        <v>4256</v>
      </c>
      <c r="E33" s="3" t="s">
        <v>12</v>
      </c>
      <c r="F33" s="2">
        <v>2</v>
      </c>
      <c r="G33" s="2">
        <v>53.3</v>
      </c>
      <c r="H33" s="4">
        <f t="shared" si="0"/>
        <v>9.4862548828124993</v>
      </c>
      <c r="I33" s="4">
        <f t="shared" si="1"/>
        <v>18.972509765624999</v>
      </c>
      <c r="J33" s="3" t="s">
        <v>13</v>
      </c>
      <c r="K33" s="3" t="s">
        <v>18</v>
      </c>
    </row>
    <row r="34" spans="1:11" x14ac:dyDescent="0.2">
      <c r="A34" s="2">
        <v>32</v>
      </c>
      <c r="B34" s="3" t="s">
        <v>4035</v>
      </c>
      <c r="C34" s="3" t="s">
        <v>4036</v>
      </c>
      <c r="D34" s="3" t="s">
        <v>4037</v>
      </c>
      <c r="E34" s="3" t="s">
        <v>12</v>
      </c>
      <c r="F34" s="2">
        <v>3</v>
      </c>
      <c r="G34" s="2">
        <v>53.3</v>
      </c>
      <c r="H34" s="4">
        <f t="shared" si="0"/>
        <v>9.4862548828124993</v>
      </c>
      <c r="I34" s="4">
        <f t="shared" si="1"/>
        <v>28.458764648437498</v>
      </c>
      <c r="J34" s="3" t="s">
        <v>13</v>
      </c>
      <c r="K34" s="3" t="s">
        <v>18</v>
      </c>
    </row>
    <row r="35" spans="1:11" x14ac:dyDescent="0.2">
      <c r="A35" s="2">
        <v>33</v>
      </c>
      <c r="B35" s="3" t="s">
        <v>4029</v>
      </c>
      <c r="C35" s="3" t="s">
        <v>4030</v>
      </c>
      <c r="D35" s="3" t="s">
        <v>4031</v>
      </c>
      <c r="E35" s="3" t="s">
        <v>12</v>
      </c>
      <c r="F35" s="2">
        <v>3</v>
      </c>
      <c r="G35" s="2">
        <v>53.3</v>
      </c>
      <c r="H35" s="4">
        <f t="shared" si="0"/>
        <v>9.4862548828124993</v>
      </c>
      <c r="I35" s="4">
        <f t="shared" si="1"/>
        <v>28.458764648437498</v>
      </c>
      <c r="J35" s="3" t="s">
        <v>13</v>
      </c>
      <c r="K35" s="3" t="s">
        <v>18</v>
      </c>
    </row>
    <row r="36" spans="1:11" x14ac:dyDescent="0.2">
      <c r="A36" s="2">
        <v>34</v>
      </c>
      <c r="B36" s="3" t="s">
        <v>4257</v>
      </c>
      <c r="C36" s="3" t="s">
        <v>4258</v>
      </c>
      <c r="D36" s="3" t="s">
        <v>4259</v>
      </c>
      <c r="E36" s="3" t="s">
        <v>12</v>
      </c>
      <c r="F36" s="2">
        <v>2</v>
      </c>
      <c r="G36" s="2">
        <v>45.1</v>
      </c>
      <c r="H36" s="4">
        <f t="shared" si="0"/>
        <v>8.0268310546875004</v>
      </c>
      <c r="I36" s="4">
        <f t="shared" si="1"/>
        <v>16.053662109375001</v>
      </c>
      <c r="J36" s="3" t="s">
        <v>1444</v>
      </c>
      <c r="K36" s="3" t="s">
        <v>18</v>
      </c>
    </row>
    <row r="37" spans="1:11" x14ac:dyDescent="0.2">
      <c r="A37" s="2">
        <v>35</v>
      </c>
      <c r="B37" s="3" t="s">
        <v>4260</v>
      </c>
      <c r="C37" s="3" t="s">
        <v>4261</v>
      </c>
      <c r="D37" s="3" t="s">
        <v>4262</v>
      </c>
      <c r="E37" s="3" t="s">
        <v>12</v>
      </c>
      <c r="F37" s="2">
        <v>1</v>
      </c>
      <c r="G37" s="2">
        <v>45.1</v>
      </c>
      <c r="H37" s="4">
        <f t="shared" si="0"/>
        <v>8.0268310546875004</v>
      </c>
      <c r="I37" s="4">
        <f t="shared" si="1"/>
        <v>8.0268310546875004</v>
      </c>
      <c r="J37" s="3" t="s">
        <v>1444</v>
      </c>
      <c r="K37" s="3" t="s">
        <v>18</v>
      </c>
    </row>
    <row r="38" spans="1:11" x14ac:dyDescent="0.2">
      <c r="A38" s="2">
        <v>36</v>
      </c>
      <c r="B38" s="3" t="s">
        <v>4263</v>
      </c>
      <c r="C38" s="3" t="s">
        <v>4264</v>
      </c>
      <c r="D38" s="3" t="s">
        <v>4265</v>
      </c>
      <c r="E38" s="3" t="s">
        <v>12</v>
      </c>
      <c r="F38" s="2">
        <v>1</v>
      </c>
      <c r="G38" s="2">
        <v>45.1</v>
      </c>
      <c r="H38" s="4">
        <f t="shared" si="0"/>
        <v>8.0268310546875004</v>
      </c>
      <c r="I38" s="4">
        <f t="shared" si="1"/>
        <v>8.0268310546875004</v>
      </c>
      <c r="J38" s="3" t="s">
        <v>13</v>
      </c>
      <c r="K38" s="3" t="s">
        <v>18</v>
      </c>
    </row>
    <row r="39" spans="1:11" x14ac:dyDescent="0.2">
      <c r="A39" s="2">
        <v>37</v>
      </c>
      <c r="B39" s="3" t="s">
        <v>4266</v>
      </c>
      <c r="C39" s="3" t="s">
        <v>4267</v>
      </c>
      <c r="D39" s="3" t="s">
        <v>4268</v>
      </c>
      <c r="E39" s="3" t="s">
        <v>12</v>
      </c>
      <c r="F39" s="2">
        <v>2</v>
      </c>
      <c r="G39" s="2">
        <v>45.1</v>
      </c>
      <c r="H39" s="4">
        <f t="shared" si="0"/>
        <v>8.0268310546875004</v>
      </c>
      <c r="I39" s="4">
        <f t="shared" si="1"/>
        <v>16.053662109375001</v>
      </c>
      <c r="J39" s="3" t="s">
        <v>1444</v>
      </c>
      <c r="K39" s="3" t="s">
        <v>18</v>
      </c>
    </row>
    <row r="40" spans="1:11" x14ac:dyDescent="0.2">
      <c r="A40" s="2">
        <v>38</v>
      </c>
      <c r="B40" s="3" t="s">
        <v>4269</v>
      </c>
      <c r="C40" s="3" t="s">
        <v>4270</v>
      </c>
      <c r="D40" s="3" t="s">
        <v>4271</v>
      </c>
      <c r="E40" s="3" t="s">
        <v>12</v>
      </c>
      <c r="F40" s="2">
        <v>1</v>
      </c>
      <c r="G40" s="2">
        <v>49.2</v>
      </c>
      <c r="H40" s="4">
        <f t="shared" si="0"/>
        <v>8.7565429687500007</v>
      </c>
      <c r="I40" s="4">
        <f t="shared" si="1"/>
        <v>8.7565429687500007</v>
      </c>
      <c r="J40" s="3" t="s">
        <v>13</v>
      </c>
      <c r="K40" s="3" t="s">
        <v>18</v>
      </c>
    </row>
    <row r="41" spans="1:11" x14ac:dyDescent="0.2">
      <c r="A41" s="2">
        <v>39</v>
      </c>
      <c r="B41" s="3" t="s">
        <v>3966</v>
      </c>
      <c r="C41" s="3" t="s">
        <v>3967</v>
      </c>
      <c r="D41" s="3" t="s">
        <v>3968</v>
      </c>
      <c r="E41" s="3" t="s">
        <v>12</v>
      </c>
      <c r="F41" s="2">
        <v>2</v>
      </c>
      <c r="G41" s="2">
        <v>56.08</v>
      </c>
      <c r="H41" s="4">
        <f t="shared" si="0"/>
        <v>9.9810351562500017</v>
      </c>
      <c r="I41" s="4">
        <f t="shared" si="1"/>
        <v>19.962070312500003</v>
      </c>
      <c r="J41" s="3" t="s">
        <v>13</v>
      </c>
      <c r="K41" s="3" t="s">
        <v>18</v>
      </c>
    </row>
    <row r="42" spans="1:11" x14ac:dyDescent="0.2">
      <c r="A42" s="2">
        <v>40</v>
      </c>
      <c r="B42" s="3" t="s">
        <v>4272</v>
      </c>
      <c r="C42" s="3" t="s">
        <v>4273</v>
      </c>
      <c r="D42" s="3" t="s">
        <v>4274</v>
      </c>
      <c r="E42" s="3" t="s">
        <v>12</v>
      </c>
      <c r="F42" s="2">
        <v>1</v>
      </c>
      <c r="G42" s="2">
        <v>56.08</v>
      </c>
      <c r="H42" s="4">
        <f t="shared" si="0"/>
        <v>9.9810351562500017</v>
      </c>
      <c r="I42" s="4">
        <f t="shared" si="1"/>
        <v>9.9810351562500017</v>
      </c>
      <c r="J42" s="3" t="s">
        <v>13</v>
      </c>
      <c r="K42" s="3" t="s">
        <v>18</v>
      </c>
    </row>
    <row r="43" spans="1:11" x14ac:dyDescent="0.2">
      <c r="A43" s="2">
        <v>41</v>
      </c>
      <c r="B43" s="3" t="s">
        <v>4275</v>
      </c>
      <c r="C43" s="3" t="s">
        <v>4276</v>
      </c>
      <c r="D43" s="3" t="s">
        <v>4277</v>
      </c>
      <c r="E43" s="3" t="s">
        <v>12</v>
      </c>
      <c r="F43" s="2">
        <v>1</v>
      </c>
      <c r="G43" s="2">
        <v>49.2</v>
      </c>
      <c r="H43" s="4">
        <f t="shared" si="0"/>
        <v>8.7565429687500007</v>
      </c>
      <c r="I43" s="4">
        <f t="shared" si="1"/>
        <v>8.7565429687500007</v>
      </c>
      <c r="J43" s="3" t="s">
        <v>13</v>
      </c>
      <c r="K43" s="3" t="s">
        <v>18</v>
      </c>
    </row>
    <row r="44" spans="1:11" x14ac:dyDescent="0.2">
      <c r="A44" s="2">
        <v>42</v>
      </c>
      <c r="B44" s="3" t="s">
        <v>4278</v>
      </c>
      <c r="C44" s="3" t="s">
        <v>4279</v>
      </c>
      <c r="D44" s="3" t="s">
        <v>4280</v>
      </c>
      <c r="E44" s="3" t="s">
        <v>12</v>
      </c>
      <c r="F44" s="2">
        <v>2</v>
      </c>
      <c r="G44" s="2">
        <v>49.2</v>
      </c>
      <c r="H44" s="4">
        <f t="shared" si="0"/>
        <v>8.7565429687500007</v>
      </c>
      <c r="I44" s="4">
        <f t="shared" si="1"/>
        <v>17.513085937500001</v>
      </c>
      <c r="J44" s="3" t="s">
        <v>13</v>
      </c>
      <c r="K44" s="3" t="s">
        <v>18</v>
      </c>
    </row>
    <row r="45" spans="1:11" x14ac:dyDescent="0.2">
      <c r="A45" s="2">
        <v>43</v>
      </c>
      <c r="B45" s="3" t="s">
        <v>4281</v>
      </c>
      <c r="C45" s="3" t="s">
        <v>4282</v>
      </c>
      <c r="D45" s="3" t="s">
        <v>4283</v>
      </c>
      <c r="E45" s="3" t="s">
        <v>12</v>
      </c>
      <c r="F45" s="2">
        <v>1</v>
      </c>
      <c r="G45" s="2">
        <v>49.2</v>
      </c>
      <c r="H45" s="4">
        <f t="shared" si="0"/>
        <v>8.7565429687500007</v>
      </c>
      <c r="I45" s="4">
        <f t="shared" si="1"/>
        <v>8.7565429687500007</v>
      </c>
      <c r="J45" s="3" t="s">
        <v>13</v>
      </c>
      <c r="K45" s="3" t="s">
        <v>18</v>
      </c>
    </row>
    <row r="46" spans="1:11" x14ac:dyDescent="0.2">
      <c r="A46" s="2">
        <v>44</v>
      </c>
      <c r="B46" s="3" t="s">
        <v>4284</v>
      </c>
      <c r="C46" s="3" t="s">
        <v>4285</v>
      </c>
      <c r="D46" s="3" t="s">
        <v>4286</v>
      </c>
      <c r="E46" s="3" t="s">
        <v>12</v>
      </c>
      <c r="F46" s="2">
        <v>1</v>
      </c>
      <c r="G46" s="2">
        <v>56.08</v>
      </c>
      <c r="H46" s="4">
        <f t="shared" si="0"/>
        <v>9.9810351562500017</v>
      </c>
      <c r="I46" s="4">
        <f t="shared" si="1"/>
        <v>9.9810351562500017</v>
      </c>
      <c r="J46" s="3" t="s">
        <v>13</v>
      </c>
      <c r="K46" s="3" t="s">
        <v>18</v>
      </c>
    </row>
    <row r="47" spans="1:11" x14ac:dyDescent="0.2">
      <c r="A47" s="2">
        <v>45</v>
      </c>
      <c r="B47" s="3" t="s">
        <v>4287</v>
      </c>
      <c r="C47" s="3" t="s">
        <v>4288</v>
      </c>
      <c r="D47" s="3" t="s">
        <v>4289</v>
      </c>
      <c r="E47" s="3" t="s">
        <v>12</v>
      </c>
      <c r="F47" s="2">
        <v>1</v>
      </c>
      <c r="G47" s="2">
        <v>56.08</v>
      </c>
      <c r="H47" s="4">
        <f t="shared" si="0"/>
        <v>9.9810351562500017</v>
      </c>
      <c r="I47" s="4">
        <f t="shared" si="1"/>
        <v>9.9810351562500017</v>
      </c>
      <c r="J47" s="3" t="s">
        <v>13</v>
      </c>
      <c r="K47" s="3" t="s">
        <v>18</v>
      </c>
    </row>
    <row r="48" spans="1:11" x14ac:dyDescent="0.2">
      <c r="A48" s="2">
        <v>46</v>
      </c>
      <c r="B48" s="3" t="s">
        <v>4290</v>
      </c>
      <c r="C48" s="3" t="s">
        <v>4291</v>
      </c>
      <c r="D48" s="3" t="s">
        <v>4292</v>
      </c>
      <c r="E48" s="3" t="s">
        <v>12</v>
      </c>
      <c r="F48" s="2">
        <v>1</v>
      </c>
      <c r="G48" s="2">
        <v>49.2</v>
      </c>
      <c r="H48" s="4">
        <f t="shared" si="0"/>
        <v>8.7565429687500007</v>
      </c>
      <c r="I48" s="4">
        <f t="shared" si="1"/>
        <v>8.7565429687500007</v>
      </c>
      <c r="J48" s="3" t="s">
        <v>13</v>
      </c>
      <c r="K48" s="3" t="s">
        <v>18</v>
      </c>
    </row>
    <row r="49" spans="1:11" x14ac:dyDescent="0.2">
      <c r="A49" s="2">
        <v>47</v>
      </c>
      <c r="B49" s="3" t="s">
        <v>4293</v>
      </c>
      <c r="C49" s="3" t="s">
        <v>4294</v>
      </c>
      <c r="D49" s="3" t="s">
        <v>4295</v>
      </c>
      <c r="E49" s="3" t="s">
        <v>12</v>
      </c>
      <c r="F49" s="2">
        <v>1</v>
      </c>
      <c r="G49" s="2">
        <v>49.2</v>
      </c>
      <c r="H49" s="4">
        <f t="shared" si="0"/>
        <v>8.7565429687500007</v>
      </c>
      <c r="I49" s="4">
        <f t="shared" si="1"/>
        <v>8.7565429687500007</v>
      </c>
      <c r="J49" s="3" t="s">
        <v>13</v>
      </c>
      <c r="K49" s="3" t="s">
        <v>18</v>
      </c>
    </row>
    <row r="50" spans="1:11" x14ac:dyDescent="0.2">
      <c r="A50" s="2">
        <v>48</v>
      </c>
      <c r="B50" s="3" t="s">
        <v>4296</v>
      </c>
      <c r="C50" s="3" t="s">
        <v>4297</v>
      </c>
      <c r="D50" s="3" t="s">
        <v>4298</v>
      </c>
      <c r="E50" s="3" t="s">
        <v>12</v>
      </c>
      <c r="F50" s="2">
        <v>1</v>
      </c>
      <c r="G50" s="2">
        <v>47.15</v>
      </c>
      <c r="H50" s="4">
        <f t="shared" si="0"/>
        <v>8.3916870117187496</v>
      </c>
      <c r="I50" s="4">
        <f t="shared" si="1"/>
        <v>8.3916870117187496</v>
      </c>
      <c r="J50" s="3" t="s">
        <v>1444</v>
      </c>
      <c r="K50" s="3" t="s">
        <v>18</v>
      </c>
    </row>
    <row r="51" spans="1:11" x14ac:dyDescent="0.2">
      <c r="A51" s="2">
        <v>49</v>
      </c>
      <c r="B51" s="3" t="s">
        <v>4074</v>
      </c>
      <c r="C51" s="3" t="s">
        <v>4075</v>
      </c>
      <c r="D51" s="3" t="s">
        <v>4076</v>
      </c>
      <c r="E51" s="3" t="s">
        <v>12</v>
      </c>
      <c r="F51" s="2">
        <v>2</v>
      </c>
      <c r="G51" s="2">
        <v>47.15</v>
      </c>
      <c r="H51" s="4">
        <f t="shared" si="0"/>
        <v>8.3916870117187496</v>
      </c>
      <c r="I51" s="4">
        <f t="shared" si="1"/>
        <v>16.783374023437499</v>
      </c>
      <c r="J51" s="3" t="s">
        <v>1444</v>
      </c>
      <c r="K51" s="3" t="s">
        <v>18</v>
      </c>
    </row>
    <row r="52" spans="1:11" x14ac:dyDescent="0.2">
      <c r="A52" s="2">
        <v>50</v>
      </c>
      <c r="B52" s="3" t="s">
        <v>4299</v>
      </c>
      <c r="C52" s="3" t="s">
        <v>4300</v>
      </c>
      <c r="D52" s="3" t="s">
        <v>4301</v>
      </c>
      <c r="E52" s="3" t="s">
        <v>12</v>
      </c>
      <c r="F52" s="2">
        <v>2</v>
      </c>
      <c r="G52" s="2">
        <v>56.08</v>
      </c>
      <c r="H52" s="4">
        <f t="shared" si="0"/>
        <v>9.9810351562500017</v>
      </c>
      <c r="I52" s="4">
        <f t="shared" si="1"/>
        <v>19.962070312500003</v>
      </c>
      <c r="J52" s="3" t="s">
        <v>13</v>
      </c>
      <c r="K52" s="3" t="s">
        <v>18</v>
      </c>
    </row>
    <row r="53" spans="1:11" x14ac:dyDescent="0.2">
      <c r="A53" s="2">
        <v>51</v>
      </c>
      <c r="B53" s="3" t="s">
        <v>4302</v>
      </c>
      <c r="C53" s="3" t="s">
        <v>4303</v>
      </c>
      <c r="D53" s="3" t="s">
        <v>4304</v>
      </c>
      <c r="E53" s="3" t="s">
        <v>12</v>
      </c>
      <c r="F53" s="2">
        <v>1</v>
      </c>
      <c r="G53" s="2">
        <v>56.08</v>
      </c>
      <c r="H53" s="4">
        <f t="shared" si="0"/>
        <v>9.9810351562500017</v>
      </c>
      <c r="I53" s="4">
        <f t="shared" si="1"/>
        <v>9.9810351562500017</v>
      </c>
      <c r="J53" s="3" t="s">
        <v>13</v>
      </c>
      <c r="K53" s="3" t="s">
        <v>18</v>
      </c>
    </row>
    <row r="54" spans="1:11" x14ac:dyDescent="0.2">
      <c r="A54" s="2">
        <v>52</v>
      </c>
      <c r="B54" s="3" t="s">
        <v>4305</v>
      </c>
      <c r="C54" s="3" t="s">
        <v>4306</v>
      </c>
      <c r="D54" s="3" t="s">
        <v>4307</v>
      </c>
      <c r="E54" s="3" t="s">
        <v>12</v>
      </c>
      <c r="F54" s="2">
        <v>1</v>
      </c>
      <c r="G54" s="2">
        <v>56.08</v>
      </c>
      <c r="H54" s="4">
        <f t="shared" si="0"/>
        <v>9.9810351562500017</v>
      </c>
      <c r="I54" s="4">
        <f t="shared" si="1"/>
        <v>9.9810351562500017</v>
      </c>
      <c r="J54" s="3" t="s">
        <v>13</v>
      </c>
      <c r="K54" s="3" t="s">
        <v>18</v>
      </c>
    </row>
    <row r="55" spans="1:11" x14ac:dyDescent="0.2">
      <c r="A55" s="2">
        <v>53</v>
      </c>
      <c r="B55" s="3" t="s">
        <v>3963</v>
      </c>
      <c r="C55" s="3" t="s">
        <v>3964</v>
      </c>
      <c r="D55" s="3" t="s">
        <v>3965</v>
      </c>
      <c r="E55" s="3" t="s">
        <v>12</v>
      </c>
      <c r="F55" s="2">
        <v>2</v>
      </c>
      <c r="G55" s="2">
        <v>56.08</v>
      </c>
      <c r="H55" s="4">
        <f t="shared" si="0"/>
        <v>9.9810351562500017</v>
      </c>
      <c r="I55" s="4">
        <f t="shared" si="1"/>
        <v>19.962070312500003</v>
      </c>
      <c r="J55" s="3" t="s">
        <v>13</v>
      </c>
      <c r="K55" s="3" t="s">
        <v>18</v>
      </c>
    </row>
    <row r="56" spans="1:11" x14ac:dyDescent="0.2">
      <c r="A56" s="2">
        <v>54</v>
      </c>
      <c r="B56" s="3" t="s">
        <v>4308</v>
      </c>
      <c r="C56" s="3" t="s">
        <v>4309</v>
      </c>
      <c r="D56" s="3" t="s">
        <v>4310</v>
      </c>
      <c r="E56" s="3" t="s">
        <v>12</v>
      </c>
      <c r="F56" s="2">
        <v>1</v>
      </c>
      <c r="G56" s="2">
        <v>49.2</v>
      </c>
      <c r="H56" s="4">
        <f t="shared" si="0"/>
        <v>8.7565429687500007</v>
      </c>
      <c r="I56" s="4">
        <f t="shared" si="1"/>
        <v>8.7565429687500007</v>
      </c>
      <c r="J56" s="3" t="s">
        <v>13</v>
      </c>
      <c r="K56" s="3" t="s">
        <v>18</v>
      </c>
    </row>
    <row r="57" spans="1:11" x14ac:dyDescent="0.2">
      <c r="A57" s="2">
        <v>55</v>
      </c>
      <c r="B57" s="3" t="s">
        <v>4311</v>
      </c>
      <c r="C57" s="3" t="s">
        <v>4312</v>
      </c>
      <c r="D57" s="3" t="s">
        <v>4313</v>
      </c>
      <c r="E57" s="3" t="s">
        <v>12</v>
      </c>
      <c r="F57" s="2">
        <v>1</v>
      </c>
      <c r="G57" s="2">
        <v>56.08</v>
      </c>
      <c r="H57" s="4">
        <f t="shared" si="0"/>
        <v>9.9810351562500017</v>
      </c>
      <c r="I57" s="4">
        <f t="shared" si="1"/>
        <v>9.9810351562500017</v>
      </c>
      <c r="J57" s="3" t="s">
        <v>13</v>
      </c>
      <c r="K57" s="3" t="s">
        <v>18</v>
      </c>
    </row>
    <row r="58" spans="1:11" x14ac:dyDescent="0.2">
      <c r="A58" s="2">
        <v>56</v>
      </c>
      <c r="B58" s="3" t="s">
        <v>4314</v>
      </c>
      <c r="C58" s="3" t="s">
        <v>4315</v>
      </c>
      <c r="D58" s="3" t="s">
        <v>4316</v>
      </c>
      <c r="E58" s="3" t="s">
        <v>12</v>
      </c>
      <c r="F58" s="2">
        <v>1</v>
      </c>
      <c r="G58" s="2">
        <v>53.3</v>
      </c>
      <c r="H58" s="4">
        <f t="shared" si="0"/>
        <v>9.4862548828124993</v>
      </c>
      <c r="I58" s="4">
        <f t="shared" si="1"/>
        <v>9.4862548828124993</v>
      </c>
      <c r="J58" s="3" t="s">
        <v>198</v>
      </c>
      <c r="K58" s="3" t="s">
        <v>18</v>
      </c>
    </row>
    <row r="59" spans="1:11" x14ac:dyDescent="0.2">
      <c r="A59" s="2">
        <v>57</v>
      </c>
      <c r="B59" s="3" t="s">
        <v>4317</v>
      </c>
      <c r="C59" s="3" t="s">
        <v>4318</v>
      </c>
      <c r="D59" s="3" t="s">
        <v>4319</v>
      </c>
      <c r="E59" s="3" t="s">
        <v>12</v>
      </c>
      <c r="F59" s="2">
        <v>1</v>
      </c>
      <c r="G59" s="2">
        <v>56.08</v>
      </c>
      <c r="H59" s="4">
        <f t="shared" si="0"/>
        <v>9.9810351562500017</v>
      </c>
      <c r="I59" s="4">
        <f t="shared" si="1"/>
        <v>9.9810351562500017</v>
      </c>
      <c r="J59" s="3" t="s">
        <v>13</v>
      </c>
      <c r="K59" s="3" t="s">
        <v>18</v>
      </c>
    </row>
    <row r="60" spans="1:11" x14ac:dyDescent="0.2">
      <c r="A60" s="2">
        <v>58</v>
      </c>
      <c r="B60" s="3" t="s">
        <v>4320</v>
      </c>
      <c r="C60" s="3" t="s">
        <v>4321</v>
      </c>
      <c r="D60" s="3" t="s">
        <v>4322</v>
      </c>
      <c r="E60" s="3" t="s">
        <v>12</v>
      </c>
      <c r="F60" s="2">
        <v>3</v>
      </c>
      <c r="G60" s="2">
        <v>53.3</v>
      </c>
      <c r="H60" s="4">
        <f t="shared" si="0"/>
        <v>9.4862548828124993</v>
      </c>
      <c r="I60" s="4">
        <f t="shared" si="1"/>
        <v>28.458764648437498</v>
      </c>
      <c r="J60" s="3" t="s">
        <v>1444</v>
      </c>
      <c r="K60" s="3" t="s">
        <v>18</v>
      </c>
    </row>
    <row r="61" spans="1:11" x14ac:dyDescent="0.2">
      <c r="A61" s="2">
        <v>59</v>
      </c>
      <c r="B61" s="3" t="s">
        <v>4323</v>
      </c>
      <c r="C61" s="3" t="s">
        <v>4324</v>
      </c>
      <c r="D61" s="3" t="s">
        <v>4325</v>
      </c>
      <c r="E61" s="3" t="s">
        <v>12</v>
      </c>
      <c r="F61" s="2">
        <v>1</v>
      </c>
      <c r="G61" s="2">
        <v>53.3</v>
      </c>
      <c r="H61" s="4">
        <f t="shared" si="0"/>
        <v>9.4862548828124993</v>
      </c>
      <c r="I61" s="4">
        <f t="shared" si="1"/>
        <v>9.4862548828124993</v>
      </c>
      <c r="J61" s="3" t="s">
        <v>1444</v>
      </c>
      <c r="K61" s="3" t="s">
        <v>18</v>
      </c>
    </row>
    <row r="62" spans="1:11" x14ac:dyDescent="0.2">
      <c r="A62" s="2">
        <v>60</v>
      </c>
      <c r="B62" s="3" t="s">
        <v>4326</v>
      </c>
      <c r="C62" s="3" t="s">
        <v>4327</v>
      </c>
      <c r="D62" s="3" t="s">
        <v>4328</v>
      </c>
      <c r="E62" s="3" t="s">
        <v>12</v>
      </c>
      <c r="F62" s="2">
        <v>1</v>
      </c>
      <c r="G62" s="2">
        <v>89.43</v>
      </c>
      <c r="H62" s="4">
        <f t="shared" si="0"/>
        <v>15.916618652343754</v>
      </c>
      <c r="I62" s="4">
        <f t="shared" si="1"/>
        <v>15.916618652343754</v>
      </c>
      <c r="J62" s="3" t="s">
        <v>13</v>
      </c>
      <c r="K62" s="3" t="s">
        <v>18</v>
      </c>
    </row>
    <row r="63" spans="1:11" x14ac:dyDescent="0.2">
      <c r="A63" s="2">
        <v>61</v>
      </c>
      <c r="B63" s="3" t="s">
        <v>3810</v>
      </c>
      <c r="C63" s="3" t="s">
        <v>3811</v>
      </c>
      <c r="D63" s="3" t="s">
        <v>3812</v>
      </c>
      <c r="E63" s="3" t="s">
        <v>12</v>
      </c>
      <c r="F63" s="2">
        <v>1</v>
      </c>
      <c r="G63" s="2">
        <v>53.3</v>
      </c>
      <c r="H63" s="4">
        <f t="shared" si="0"/>
        <v>9.4862548828124993</v>
      </c>
      <c r="I63" s="4">
        <f t="shared" si="1"/>
        <v>9.4862548828124993</v>
      </c>
      <c r="J63" s="3" t="s">
        <v>1444</v>
      </c>
      <c r="K63" s="3" t="s">
        <v>18</v>
      </c>
    </row>
    <row r="64" spans="1:11" x14ac:dyDescent="0.2">
      <c r="A64" s="2">
        <v>62</v>
      </c>
      <c r="B64" s="3" t="s">
        <v>4329</v>
      </c>
      <c r="C64" s="3" t="s">
        <v>4330</v>
      </c>
      <c r="D64" s="3" t="s">
        <v>4331</v>
      </c>
      <c r="E64" s="3" t="s">
        <v>12</v>
      </c>
      <c r="F64" s="2">
        <v>1</v>
      </c>
      <c r="G64" s="2">
        <v>53.3</v>
      </c>
      <c r="H64" s="4">
        <f t="shared" si="0"/>
        <v>9.4862548828124993</v>
      </c>
      <c r="I64" s="4">
        <f t="shared" si="1"/>
        <v>9.4862548828124993</v>
      </c>
      <c r="J64" s="3" t="s">
        <v>13</v>
      </c>
      <c r="K64" s="3" t="s">
        <v>18</v>
      </c>
    </row>
    <row r="65" spans="1:11" x14ac:dyDescent="0.2">
      <c r="A65" s="2">
        <v>63</v>
      </c>
      <c r="B65" s="3" t="s">
        <v>4020</v>
      </c>
      <c r="C65" s="3" t="s">
        <v>4021</v>
      </c>
      <c r="D65" s="3" t="s">
        <v>4022</v>
      </c>
      <c r="E65" s="3" t="s">
        <v>12</v>
      </c>
      <c r="F65" s="2">
        <v>2</v>
      </c>
      <c r="G65" s="2">
        <v>89.43</v>
      </c>
      <c r="H65" s="4">
        <f t="shared" si="0"/>
        <v>15.916618652343754</v>
      </c>
      <c r="I65" s="4">
        <f t="shared" si="1"/>
        <v>31.833237304687508</v>
      </c>
      <c r="J65" s="3" t="s">
        <v>13</v>
      </c>
      <c r="K65" s="3" t="s">
        <v>18</v>
      </c>
    </row>
    <row r="66" spans="1:11" x14ac:dyDescent="0.2">
      <c r="A66" s="2">
        <v>64</v>
      </c>
      <c r="B66" s="3" t="s">
        <v>4332</v>
      </c>
      <c r="C66" s="3" t="s">
        <v>4333</v>
      </c>
      <c r="D66" s="3" t="s">
        <v>4334</v>
      </c>
      <c r="E66" s="3" t="s">
        <v>12</v>
      </c>
      <c r="F66" s="2">
        <v>1</v>
      </c>
      <c r="G66" s="2">
        <v>89.43</v>
      </c>
      <c r="H66" s="4">
        <f t="shared" si="0"/>
        <v>15.916618652343754</v>
      </c>
      <c r="I66" s="4">
        <f t="shared" si="1"/>
        <v>15.916618652343754</v>
      </c>
      <c r="J66" s="3" t="s">
        <v>13</v>
      </c>
      <c r="K66" s="3" t="s">
        <v>18</v>
      </c>
    </row>
    <row r="67" spans="1:11" x14ac:dyDescent="0.2">
      <c r="A67" s="2">
        <v>65</v>
      </c>
      <c r="B67" s="3" t="s">
        <v>3897</v>
      </c>
      <c r="C67" s="3" t="s">
        <v>3898</v>
      </c>
      <c r="D67" s="3" t="s">
        <v>3899</v>
      </c>
      <c r="E67" s="3" t="s">
        <v>12</v>
      </c>
      <c r="F67" s="2">
        <v>1</v>
      </c>
      <c r="G67" s="2">
        <v>32.799999999999997</v>
      </c>
      <c r="H67" s="4">
        <f t="shared" si="0"/>
        <v>5.8376953124999993</v>
      </c>
      <c r="I67" s="4">
        <f t="shared" si="1"/>
        <v>5.8376953124999993</v>
      </c>
      <c r="J67" s="3" t="s">
        <v>13</v>
      </c>
      <c r="K67" s="3" t="s">
        <v>18</v>
      </c>
    </row>
    <row r="68" spans="1:11" x14ac:dyDescent="0.2">
      <c r="A68" s="2">
        <v>66</v>
      </c>
      <c r="B68" s="3" t="s">
        <v>3996</v>
      </c>
      <c r="C68" s="3" t="s">
        <v>3997</v>
      </c>
      <c r="D68" s="3" t="s">
        <v>3998</v>
      </c>
      <c r="E68" s="3" t="s">
        <v>12</v>
      </c>
      <c r="F68" s="2">
        <v>1</v>
      </c>
      <c r="G68" s="2">
        <v>32.799999999999997</v>
      </c>
      <c r="H68" s="4">
        <f t="shared" ref="H68:H120" si="2">G68*0.75*0.75*0.75*0.75*0.75*0.75</f>
        <v>5.8376953124999993</v>
      </c>
      <c r="I68" s="4">
        <f t="shared" ref="I68:I120" si="3">F68*H68</f>
        <v>5.8376953124999993</v>
      </c>
      <c r="J68" s="3" t="s">
        <v>13</v>
      </c>
      <c r="K68" s="3" t="s">
        <v>18</v>
      </c>
    </row>
    <row r="69" spans="1:11" x14ac:dyDescent="0.2">
      <c r="A69" s="2">
        <v>67</v>
      </c>
      <c r="B69" s="3" t="s">
        <v>3909</v>
      </c>
      <c r="C69" s="3" t="s">
        <v>3910</v>
      </c>
      <c r="D69" s="3" t="s">
        <v>3911</v>
      </c>
      <c r="E69" s="3" t="s">
        <v>12</v>
      </c>
      <c r="F69" s="2">
        <v>1</v>
      </c>
      <c r="G69" s="2">
        <v>32.799999999999997</v>
      </c>
      <c r="H69" s="4">
        <f t="shared" si="2"/>
        <v>5.8376953124999993</v>
      </c>
      <c r="I69" s="4">
        <f t="shared" si="3"/>
        <v>5.8376953124999993</v>
      </c>
      <c r="J69" s="3" t="s">
        <v>13</v>
      </c>
      <c r="K69" s="3" t="s">
        <v>18</v>
      </c>
    </row>
    <row r="70" spans="1:11" x14ac:dyDescent="0.2">
      <c r="A70" s="2">
        <v>68</v>
      </c>
      <c r="B70" s="3" t="s">
        <v>3900</v>
      </c>
      <c r="C70" s="3" t="s">
        <v>3901</v>
      </c>
      <c r="D70" s="3" t="s">
        <v>3902</v>
      </c>
      <c r="E70" s="3" t="s">
        <v>12</v>
      </c>
      <c r="F70" s="2">
        <v>1</v>
      </c>
      <c r="G70" s="2">
        <v>32.799999999999997</v>
      </c>
      <c r="H70" s="4">
        <f t="shared" si="2"/>
        <v>5.8376953124999993</v>
      </c>
      <c r="I70" s="4">
        <f t="shared" si="3"/>
        <v>5.8376953124999993</v>
      </c>
      <c r="J70" s="3" t="s">
        <v>13</v>
      </c>
      <c r="K70" s="3" t="s">
        <v>18</v>
      </c>
    </row>
    <row r="71" spans="1:11" x14ac:dyDescent="0.2">
      <c r="A71" s="2">
        <v>69</v>
      </c>
      <c r="B71" s="3" t="s">
        <v>4335</v>
      </c>
      <c r="C71" s="3" t="s">
        <v>4336</v>
      </c>
      <c r="D71" s="3" t="s">
        <v>4337</v>
      </c>
      <c r="E71" s="3" t="s">
        <v>12</v>
      </c>
      <c r="F71" s="2">
        <v>1</v>
      </c>
      <c r="G71" s="2">
        <v>32.799999999999997</v>
      </c>
      <c r="H71" s="4">
        <f t="shared" si="2"/>
        <v>5.8376953124999993</v>
      </c>
      <c r="I71" s="4">
        <f t="shared" si="3"/>
        <v>5.8376953124999993</v>
      </c>
      <c r="J71" s="3" t="s">
        <v>13</v>
      </c>
      <c r="K71" s="3" t="s">
        <v>18</v>
      </c>
    </row>
    <row r="72" spans="1:11" x14ac:dyDescent="0.2">
      <c r="A72" s="2">
        <v>70</v>
      </c>
      <c r="B72" s="3" t="s">
        <v>4338</v>
      </c>
      <c r="C72" s="3" t="s">
        <v>4339</v>
      </c>
      <c r="D72" s="3" t="s">
        <v>4340</v>
      </c>
      <c r="E72" s="3" t="s">
        <v>12</v>
      </c>
      <c r="F72" s="2">
        <v>1</v>
      </c>
      <c r="G72" s="2">
        <v>32.799999999999997</v>
      </c>
      <c r="H72" s="4">
        <f t="shared" si="2"/>
        <v>5.8376953124999993</v>
      </c>
      <c r="I72" s="4">
        <f t="shared" si="3"/>
        <v>5.8376953124999993</v>
      </c>
      <c r="J72" s="3" t="s">
        <v>13</v>
      </c>
      <c r="K72" s="3" t="s">
        <v>18</v>
      </c>
    </row>
    <row r="73" spans="1:11" x14ac:dyDescent="0.2">
      <c r="A73" s="2">
        <v>71</v>
      </c>
      <c r="B73" s="3" t="s">
        <v>3903</v>
      </c>
      <c r="C73" s="3" t="s">
        <v>3904</v>
      </c>
      <c r="D73" s="3" t="s">
        <v>3905</v>
      </c>
      <c r="E73" s="3" t="s">
        <v>12</v>
      </c>
      <c r="F73" s="2">
        <v>1</v>
      </c>
      <c r="G73" s="2">
        <v>32.799999999999997</v>
      </c>
      <c r="H73" s="4">
        <f t="shared" si="2"/>
        <v>5.8376953124999993</v>
      </c>
      <c r="I73" s="4">
        <f t="shared" si="3"/>
        <v>5.8376953124999993</v>
      </c>
      <c r="J73" s="3" t="s">
        <v>13</v>
      </c>
      <c r="K73" s="3" t="s">
        <v>18</v>
      </c>
    </row>
    <row r="74" spans="1:11" x14ac:dyDescent="0.2">
      <c r="A74" s="2">
        <v>72</v>
      </c>
      <c r="B74" s="3" t="s">
        <v>4341</v>
      </c>
      <c r="C74" s="3" t="s">
        <v>4342</v>
      </c>
      <c r="D74" s="3" t="s">
        <v>4343</v>
      </c>
      <c r="E74" s="3" t="s">
        <v>12</v>
      </c>
      <c r="F74" s="2">
        <v>2</v>
      </c>
      <c r="G74" s="2">
        <v>45.1</v>
      </c>
      <c r="H74" s="4">
        <f t="shared" si="2"/>
        <v>8.0268310546875004</v>
      </c>
      <c r="I74" s="4">
        <f t="shared" si="3"/>
        <v>16.053662109375001</v>
      </c>
      <c r="J74" s="3" t="s">
        <v>1444</v>
      </c>
      <c r="K74" s="3" t="s">
        <v>18</v>
      </c>
    </row>
    <row r="75" spans="1:11" x14ac:dyDescent="0.2">
      <c r="A75" s="2">
        <v>73</v>
      </c>
      <c r="B75" s="3" t="s">
        <v>4101</v>
      </c>
      <c r="C75" s="3" t="s">
        <v>4102</v>
      </c>
      <c r="D75" s="3" t="s">
        <v>4103</v>
      </c>
      <c r="E75" s="3" t="s">
        <v>12</v>
      </c>
      <c r="F75" s="2">
        <v>1</v>
      </c>
      <c r="G75" s="2">
        <v>97.56</v>
      </c>
      <c r="H75" s="4">
        <f t="shared" si="2"/>
        <v>17.363583984374998</v>
      </c>
      <c r="I75" s="4">
        <f t="shared" si="3"/>
        <v>17.363583984374998</v>
      </c>
      <c r="J75" s="3" t="s">
        <v>13</v>
      </c>
      <c r="K75" s="3" t="s">
        <v>18</v>
      </c>
    </row>
    <row r="76" spans="1:11" x14ac:dyDescent="0.2">
      <c r="A76" s="2">
        <v>74</v>
      </c>
      <c r="B76" s="3" t="s">
        <v>4344</v>
      </c>
      <c r="C76" s="3" t="s">
        <v>4345</v>
      </c>
      <c r="D76" s="3" t="s">
        <v>4346</v>
      </c>
      <c r="E76" s="3" t="s">
        <v>12</v>
      </c>
      <c r="F76" s="2">
        <v>1</v>
      </c>
      <c r="G76" s="2">
        <v>45.1</v>
      </c>
      <c r="H76" s="4">
        <f t="shared" si="2"/>
        <v>8.0268310546875004</v>
      </c>
      <c r="I76" s="4">
        <f t="shared" si="3"/>
        <v>8.0268310546875004</v>
      </c>
      <c r="J76" s="3" t="s">
        <v>198</v>
      </c>
      <c r="K76" s="3" t="s">
        <v>18</v>
      </c>
    </row>
    <row r="77" spans="1:11" x14ac:dyDescent="0.2">
      <c r="A77" s="2">
        <v>75</v>
      </c>
      <c r="B77" s="3" t="s">
        <v>4347</v>
      </c>
      <c r="C77" s="3" t="s">
        <v>4348</v>
      </c>
      <c r="D77" s="3" t="s">
        <v>4349</v>
      </c>
      <c r="E77" s="3" t="s">
        <v>12</v>
      </c>
      <c r="F77" s="2">
        <v>1</v>
      </c>
      <c r="G77" s="2">
        <v>89.43</v>
      </c>
      <c r="H77" s="4">
        <f t="shared" si="2"/>
        <v>15.916618652343754</v>
      </c>
      <c r="I77" s="4">
        <f t="shared" si="3"/>
        <v>15.916618652343754</v>
      </c>
      <c r="J77" s="3" t="s">
        <v>13</v>
      </c>
      <c r="K77" s="3" t="s">
        <v>18</v>
      </c>
    </row>
    <row r="78" spans="1:11" x14ac:dyDescent="0.2">
      <c r="A78" s="2">
        <v>76</v>
      </c>
      <c r="B78" s="3" t="s">
        <v>4017</v>
      </c>
      <c r="C78" s="3" t="s">
        <v>4018</v>
      </c>
      <c r="D78" s="3" t="s">
        <v>4019</v>
      </c>
      <c r="E78" s="3" t="s">
        <v>12</v>
      </c>
      <c r="F78" s="2">
        <v>2</v>
      </c>
      <c r="G78" s="2">
        <v>45.1</v>
      </c>
      <c r="H78" s="4">
        <f t="shared" si="2"/>
        <v>8.0268310546875004</v>
      </c>
      <c r="I78" s="4">
        <f t="shared" si="3"/>
        <v>16.053662109375001</v>
      </c>
      <c r="J78" s="3" t="s">
        <v>13</v>
      </c>
      <c r="K78" s="3" t="s">
        <v>18</v>
      </c>
    </row>
    <row r="79" spans="1:11" x14ac:dyDescent="0.2">
      <c r="A79" s="2">
        <v>77</v>
      </c>
      <c r="B79" s="3" t="s">
        <v>4350</v>
      </c>
      <c r="C79" s="3" t="s">
        <v>4351</v>
      </c>
      <c r="D79" s="3" t="s">
        <v>4352</v>
      </c>
      <c r="E79" s="3" t="s">
        <v>12</v>
      </c>
      <c r="F79" s="2">
        <v>1</v>
      </c>
      <c r="G79" s="2">
        <v>60.99</v>
      </c>
      <c r="H79" s="4">
        <f t="shared" si="2"/>
        <v>10.854909667968752</v>
      </c>
      <c r="I79" s="4">
        <f t="shared" si="3"/>
        <v>10.854909667968752</v>
      </c>
      <c r="J79" s="3" t="s">
        <v>13</v>
      </c>
      <c r="K79" s="3" t="s">
        <v>1199</v>
      </c>
    </row>
    <row r="80" spans="1:11" x14ac:dyDescent="0.2">
      <c r="A80" s="2">
        <v>78</v>
      </c>
      <c r="B80" s="3" t="s">
        <v>4353</v>
      </c>
      <c r="C80" s="3" t="s">
        <v>4354</v>
      </c>
      <c r="D80" s="3" t="s">
        <v>4355</v>
      </c>
      <c r="E80" s="3" t="s">
        <v>12</v>
      </c>
      <c r="F80" s="2">
        <v>1</v>
      </c>
      <c r="G80" s="2">
        <v>26.65</v>
      </c>
      <c r="H80" s="4">
        <f t="shared" si="2"/>
        <v>4.7431274414062496</v>
      </c>
      <c r="I80" s="4">
        <f t="shared" si="3"/>
        <v>4.7431274414062496</v>
      </c>
      <c r="J80" s="3" t="s">
        <v>1444</v>
      </c>
      <c r="K80" s="3" t="s">
        <v>18</v>
      </c>
    </row>
    <row r="81" spans="1:11" x14ac:dyDescent="0.2">
      <c r="A81" s="2">
        <v>79</v>
      </c>
      <c r="B81" s="3" t="s">
        <v>3870</v>
      </c>
      <c r="C81" s="3" t="s">
        <v>3871</v>
      </c>
      <c r="D81" s="3" t="s">
        <v>3872</v>
      </c>
      <c r="E81" s="3" t="s">
        <v>12</v>
      </c>
      <c r="F81" s="2">
        <v>1</v>
      </c>
      <c r="G81" s="2">
        <v>47.15</v>
      </c>
      <c r="H81" s="4">
        <f t="shared" si="2"/>
        <v>8.3916870117187496</v>
      </c>
      <c r="I81" s="4">
        <f t="shared" si="3"/>
        <v>8.3916870117187496</v>
      </c>
      <c r="J81" s="3" t="s">
        <v>1444</v>
      </c>
      <c r="K81" s="3" t="s">
        <v>18</v>
      </c>
    </row>
    <row r="82" spans="1:11" x14ac:dyDescent="0.2">
      <c r="A82" s="2">
        <v>80</v>
      </c>
      <c r="B82" s="3" t="s">
        <v>4356</v>
      </c>
      <c r="C82" s="3" t="s">
        <v>4357</v>
      </c>
      <c r="D82" s="3" t="s">
        <v>4358</v>
      </c>
      <c r="E82" s="3" t="s">
        <v>12</v>
      </c>
      <c r="F82" s="2">
        <v>1</v>
      </c>
      <c r="G82" s="2">
        <v>45.1</v>
      </c>
      <c r="H82" s="4">
        <f t="shared" si="2"/>
        <v>8.0268310546875004</v>
      </c>
      <c r="I82" s="4">
        <f t="shared" si="3"/>
        <v>8.0268310546875004</v>
      </c>
      <c r="J82" s="3" t="s">
        <v>13</v>
      </c>
      <c r="K82" s="3" t="s">
        <v>18</v>
      </c>
    </row>
    <row r="83" spans="1:11" x14ac:dyDescent="0.2">
      <c r="A83" s="2">
        <v>81</v>
      </c>
      <c r="B83" s="3" t="s">
        <v>4359</v>
      </c>
      <c r="C83" s="3" t="s">
        <v>4360</v>
      </c>
      <c r="D83" s="3" t="s">
        <v>4361</v>
      </c>
      <c r="E83" s="3" t="s">
        <v>12</v>
      </c>
      <c r="F83" s="2">
        <v>2</v>
      </c>
      <c r="G83" s="2">
        <v>45.1</v>
      </c>
      <c r="H83" s="4">
        <f t="shared" si="2"/>
        <v>8.0268310546875004</v>
      </c>
      <c r="I83" s="4">
        <f t="shared" si="3"/>
        <v>16.053662109375001</v>
      </c>
      <c r="J83" s="3" t="s">
        <v>1444</v>
      </c>
      <c r="K83" s="3" t="s">
        <v>18</v>
      </c>
    </row>
    <row r="84" spans="1:11" x14ac:dyDescent="0.2">
      <c r="A84" s="2">
        <v>82</v>
      </c>
      <c r="B84" s="3" t="s">
        <v>4362</v>
      </c>
      <c r="C84" s="3" t="s">
        <v>4363</v>
      </c>
      <c r="D84" s="3" t="s">
        <v>4364</v>
      </c>
      <c r="E84" s="3" t="s">
        <v>12</v>
      </c>
      <c r="F84" s="2">
        <v>1</v>
      </c>
      <c r="G84" s="2">
        <v>41</v>
      </c>
      <c r="H84" s="4">
        <f t="shared" si="2"/>
        <v>7.297119140625</v>
      </c>
      <c r="I84" s="4">
        <f t="shared" si="3"/>
        <v>7.297119140625</v>
      </c>
      <c r="J84" s="3" t="s">
        <v>13</v>
      </c>
      <c r="K84" s="3" t="s">
        <v>18</v>
      </c>
    </row>
    <row r="85" spans="1:11" x14ac:dyDescent="0.2">
      <c r="A85" s="2">
        <v>83</v>
      </c>
      <c r="B85" s="3" t="s">
        <v>4365</v>
      </c>
      <c r="C85" s="3" t="s">
        <v>4366</v>
      </c>
      <c r="D85" s="3" t="s">
        <v>4367</v>
      </c>
      <c r="E85" s="3" t="s">
        <v>12</v>
      </c>
      <c r="F85" s="2">
        <v>1</v>
      </c>
      <c r="G85" s="2">
        <v>26.65</v>
      </c>
      <c r="H85" s="4">
        <f t="shared" si="2"/>
        <v>4.7431274414062496</v>
      </c>
      <c r="I85" s="4">
        <f t="shared" si="3"/>
        <v>4.7431274414062496</v>
      </c>
      <c r="J85" s="3" t="s">
        <v>1444</v>
      </c>
      <c r="K85" s="3" t="s">
        <v>18</v>
      </c>
    </row>
    <row r="86" spans="1:11" x14ac:dyDescent="0.2">
      <c r="A86" s="2">
        <v>84</v>
      </c>
      <c r="B86" s="3" t="s">
        <v>4368</v>
      </c>
      <c r="C86" s="3" t="s">
        <v>4369</v>
      </c>
      <c r="D86" s="3" t="s">
        <v>4370</v>
      </c>
      <c r="E86" s="3" t="s">
        <v>12</v>
      </c>
      <c r="F86" s="2">
        <v>1</v>
      </c>
      <c r="G86" s="2">
        <v>32.799999999999997</v>
      </c>
      <c r="H86" s="4">
        <f t="shared" si="2"/>
        <v>5.8376953124999993</v>
      </c>
      <c r="I86" s="4">
        <f t="shared" si="3"/>
        <v>5.8376953124999993</v>
      </c>
      <c r="J86" s="3" t="s">
        <v>13</v>
      </c>
      <c r="K86" s="3" t="s">
        <v>18</v>
      </c>
    </row>
    <row r="87" spans="1:11" x14ac:dyDescent="0.2">
      <c r="A87" s="2">
        <v>85</v>
      </c>
      <c r="B87" s="3" t="s">
        <v>3912</v>
      </c>
      <c r="C87" s="3" t="s">
        <v>3913</v>
      </c>
      <c r="D87" s="3" t="s">
        <v>3914</v>
      </c>
      <c r="E87" s="3" t="s">
        <v>12</v>
      </c>
      <c r="F87" s="2">
        <v>1</v>
      </c>
      <c r="G87" s="2">
        <v>32.799999999999997</v>
      </c>
      <c r="H87" s="4">
        <f t="shared" si="2"/>
        <v>5.8376953124999993</v>
      </c>
      <c r="I87" s="4">
        <f t="shared" si="3"/>
        <v>5.8376953124999993</v>
      </c>
      <c r="J87" s="3" t="s">
        <v>13</v>
      </c>
      <c r="K87" s="3" t="s">
        <v>18</v>
      </c>
    </row>
    <row r="88" spans="1:11" x14ac:dyDescent="0.2">
      <c r="A88" s="2">
        <v>86</v>
      </c>
      <c r="B88" s="3" t="s">
        <v>4050</v>
      </c>
      <c r="C88" s="3" t="s">
        <v>4051</v>
      </c>
      <c r="D88" s="3" t="s">
        <v>4052</v>
      </c>
      <c r="E88" s="3" t="s">
        <v>12</v>
      </c>
      <c r="F88" s="2">
        <v>2</v>
      </c>
      <c r="G88" s="2">
        <v>53.3</v>
      </c>
      <c r="H88" s="4">
        <f t="shared" si="2"/>
        <v>9.4862548828124993</v>
      </c>
      <c r="I88" s="4">
        <f t="shared" si="3"/>
        <v>18.972509765624999</v>
      </c>
      <c r="J88" s="3" t="s">
        <v>13</v>
      </c>
      <c r="K88" s="3" t="s">
        <v>18</v>
      </c>
    </row>
    <row r="89" spans="1:11" x14ac:dyDescent="0.2">
      <c r="A89" s="2">
        <v>87</v>
      </c>
      <c r="B89" s="3" t="s">
        <v>4371</v>
      </c>
      <c r="C89" s="3" t="s">
        <v>4372</v>
      </c>
      <c r="D89" s="3" t="s">
        <v>4373</v>
      </c>
      <c r="E89" s="3" t="s">
        <v>12</v>
      </c>
      <c r="F89" s="2">
        <v>1</v>
      </c>
      <c r="G89" s="2">
        <v>49.2</v>
      </c>
      <c r="H89" s="4">
        <f t="shared" si="2"/>
        <v>8.7565429687500007</v>
      </c>
      <c r="I89" s="4">
        <f t="shared" si="3"/>
        <v>8.7565429687500007</v>
      </c>
      <c r="J89" s="3" t="s">
        <v>13</v>
      </c>
      <c r="K89" s="3" t="s">
        <v>18</v>
      </c>
    </row>
    <row r="90" spans="1:11" x14ac:dyDescent="0.2">
      <c r="A90" s="2">
        <v>88</v>
      </c>
      <c r="B90" s="3" t="s">
        <v>4374</v>
      </c>
      <c r="C90" s="3" t="s">
        <v>4375</v>
      </c>
      <c r="D90" s="3" t="s">
        <v>4376</v>
      </c>
      <c r="E90" s="3" t="s">
        <v>12</v>
      </c>
      <c r="F90" s="2">
        <v>4</v>
      </c>
      <c r="G90" s="2">
        <v>97.56</v>
      </c>
      <c r="H90" s="4">
        <f t="shared" si="2"/>
        <v>17.363583984374998</v>
      </c>
      <c r="I90" s="4">
        <f t="shared" si="3"/>
        <v>69.454335937499991</v>
      </c>
      <c r="J90" s="3" t="s">
        <v>13</v>
      </c>
      <c r="K90" s="3" t="s">
        <v>18</v>
      </c>
    </row>
    <row r="91" spans="1:11" x14ac:dyDescent="0.2">
      <c r="A91" s="2">
        <v>89</v>
      </c>
      <c r="B91" s="3" t="s">
        <v>4377</v>
      </c>
      <c r="C91" s="3" t="s">
        <v>4378</v>
      </c>
      <c r="D91" s="3" t="s">
        <v>4379</v>
      </c>
      <c r="E91" s="3" t="s">
        <v>12</v>
      </c>
      <c r="F91" s="2">
        <v>1</v>
      </c>
      <c r="G91" s="2">
        <v>45.1</v>
      </c>
      <c r="H91" s="4">
        <f t="shared" si="2"/>
        <v>8.0268310546875004</v>
      </c>
      <c r="I91" s="4">
        <f t="shared" si="3"/>
        <v>8.0268310546875004</v>
      </c>
      <c r="J91" s="3" t="s">
        <v>1444</v>
      </c>
      <c r="K91" s="3" t="s">
        <v>18</v>
      </c>
    </row>
    <row r="92" spans="1:11" x14ac:dyDescent="0.2">
      <c r="A92" s="2">
        <v>90</v>
      </c>
      <c r="B92" s="3" t="s">
        <v>4104</v>
      </c>
      <c r="C92" s="3" t="s">
        <v>4105</v>
      </c>
      <c r="D92" s="3" t="s">
        <v>4106</v>
      </c>
      <c r="E92" s="3" t="s">
        <v>12</v>
      </c>
      <c r="F92" s="2">
        <v>1</v>
      </c>
      <c r="G92" s="2">
        <v>97.56</v>
      </c>
      <c r="H92" s="4">
        <f t="shared" si="2"/>
        <v>17.363583984374998</v>
      </c>
      <c r="I92" s="4">
        <f t="shared" si="3"/>
        <v>17.363583984374998</v>
      </c>
      <c r="J92" s="3" t="s">
        <v>13</v>
      </c>
      <c r="K92" s="3" t="s">
        <v>18</v>
      </c>
    </row>
    <row r="93" spans="1:11" x14ac:dyDescent="0.2">
      <c r="A93" s="2">
        <v>91</v>
      </c>
      <c r="B93" s="3" t="s">
        <v>4380</v>
      </c>
      <c r="C93" s="3" t="s">
        <v>4381</v>
      </c>
      <c r="D93" s="3" t="s">
        <v>4382</v>
      </c>
      <c r="E93" s="3" t="s">
        <v>12</v>
      </c>
      <c r="F93" s="2">
        <v>1</v>
      </c>
      <c r="G93" s="2">
        <v>53.3</v>
      </c>
      <c r="H93" s="4">
        <f t="shared" si="2"/>
        <v>9.4862548828124993</v>
      </c>
      <c r="I93" s="4">
        <f t="shared" si="3"/>
        <v>9.4862548828124993</v>
      </c>
      <c r="J93" s="3" t="s">
        <v>1444</v>
      </c>
      <c r="K93" s="3" t="s">
        <v>18</v>
      </c>
    </row>
    <row r="94" spans="1:11" x14ac:dyDescent="0.2">
      <c r="A94" s="2">
        <v>92</v>
      </c>
      <c r="B94" s="3" t="s">
        <v>3864</v>
      </c>
      <c r="C94" s="3" t="s">
        <v>3865</v>
      </c>
      <c r="D94" s="3" t="s">
        <v>3866</v>
      </c>
      <c r="E94" s="3" t="s">
        <v>12</v>
      </c>
      <c r="F94" s="2">
        <v>1</v>
      </c>
      <c r="G94" s="2">
        <v>47.15</v>
      </c>
      <c r="H94" s="4">
        <f t="shared" si="2"/>
        <v>8.3916870117187496</v>
      </c>
      <c r="I94" s="4">
        <f t="shared" si="3"/>
        <v>8.3916870117187496</v>
      </c>
      <c r="J94" s="3" t="s">
        <v>1444</v>
      </c>
      <c r="K94" s="3" t="s">
        <v>18</v>
      </c>
    </row>
    <row r="95" spans="1:11" x14ac:dyDescent="0.2">
      <c r="A95" s="2">
        <v>93</v>
      </c>
      <c r="B95" s="3" t="s">
        <v>3840</v>
      </c>
      <c r="C95" s="3" t="s">
        <v>3841</v>
      </c>
      <c r="D95" s="3" t="s">
        <v>3842</v>
      </c>
      <c r="E95" s="3" t="s">
        <v>12</v>
      </c>
      <c r="F95" s="2">
        <v>1</v>
      </c>
      <c r="G95" s="2">
        <v>49.2</v>
      </c>
      <c r="H95" s="4">
        <f t="shared" si="2"/>
        <v>8.7565429687500007</v>
      </c>
      <c r="I95" s="4">
        <f t="shared" si="3"/>
        <v>8.7565429687500007</v>
      </c>
      <c r="J95" s="3" t="s">
        <v>13</v>
      </c>
      <c r="K95" s="3" t="s">
        <v>18</v>
      </c>
    </row>
    <row r="96" spans="1:11" x14ac:dyDescent="0.2">
      <c r="A96" s="2">
        <v>94</v>
      </c>
      <c r="B96" s="3" t="s">
        <v>4383</v>
      </c>
      <c r="C96" s="3" t="s">
        <v>4384</v>
      </c>
      <c r="D96" s="3" t="s">
        <v>4385</v>
      </c>
      <c r="E96" s="3" t="s">
        <v>12</v>
      </c>
      <c r="F96" s="2">
        <v>1</v>
      </c>
      <c r="G96" s="2">
        <v>45.1</v>
      </c>
      <c r="H96" s="4">
        <f t="shared" si="2"/>
        <v>8.0268310546875004</v>
      </c>
      <c r="I96" s="4">
        <f t="shared" si="3"/>
        <v>8.0268310546875004</v>
      </c>
      <c r="J96" s="3" t="s">
        <v>1444</v>
      </c>
      <c r="K96" s="3" t="s">
        <v>18</v>
      </c>
    </row>
    <row r="97" spans="1:11" x14ac:dyDescent="0.2">
      <c r="A97" s="2">
        <v>95</v>
      </c>
      <c r="B97" s="3" t="s">
        <v>4386</v>
      </c>
      <c r="C97" s="3" t="s">
        <v>4387</v>
      </c>
      <c r="D97" s="3" t="s">
        <v>4388</v>
      </c>
      <c r="E97" s="3" t="s">
        <v>12</v>
      </c>
      <c r="F97" s="2">
        <v>1</v>
      </c>
      <c r="G97" s="2">
        <v>45.1</v>
      </c>
      <c r="H97" s="4">
        <f t="shared" si="2"/>
        <v>8.0268310546875004</v>
      </c>
      <c r="I97" s="4">
        <f t="shared" si="3"/>
        <v>8.0268310546875004</v>
      </c>
      <c r="J97" s="3" t="s">
        <v>1444</v>
      </c>
      <c r="K97" s="3" t="s">
        <v>18</v>
      </c>
    </row>
    <row r="98" spans="1:11" x14ac:dyDescent="0.2">
      <c r="A98" s="2">
        <v>96</v>
      </c>
      <c r="B98" s="3" t="s">
        <v>4086</v>
      </c>
      <c r="C98" s="3" t="s">
        <v>4087</v>
      </c>
      <c r="D98" s="3" t="s">
        <v>4088</v>
      </c>
      <c r="E98" s="3" t="s">
        <v>12</v>
      </c>
      <c r="F98" s="2">
        <v>1</v>
      </c>
      <c r="G98" s="2">
        <v>89.43</v>
      </c>
      <c r="H98" s="4">
        <f t="shared" si="2"/>
        <v>15.916618652343754</v>
      </c>
      <c r="I98" s="4">
        <f t="shared" si="3"/>
        <v>15.916618652343754</v>
      </c>
      <c r="J98" s="3" t="s">
        <v>13</v>
      </c>
      <c r="K98" s="3" t="s">
        <v>18</v>
      </c>
    </row>
    <row r="99" spans="1:11" x14ac:dyDescent="0.2">
      <c r="A99" s="2">
        <v>97</v>
      </c>
      <c r="B99" s="3" t="s">
        <v>4080</v>
      </c>
      <c r="C99" s="3" t="s">
        <v>4081</v>
      </c>
      <c r="D99" s="3" t="s">
        <v>4082</v>
      </c>
      <c r="E99" s="3" t="s">
        <v>12</v>
      </c>
      <c r="F99" s="2">
        <v>1</v>
      </c>
      <c r="G99" s="2">
        <v>53.3</v>
      </c>
      <c r="H99" s="4">
        <f t="shared" si="2"/>
        <v>9.4862548828124993</v>
      </c>
      <c r="I99" s="4">
        <f t="shared" si="3"/>
        <v>9.4862548828124993</v>
      </c>
      <c r="J99" s="3" t="s">
        <v>13</v>
      </c>
      <c r="K99" s="3" t="s">
        <v>18</v>
      </c>
    </row>
    <row r="100" spans="1:11" x14ac:dyDescent="0.2">
      <c r="A100" s="2">
        <v>98</v>
      </c>
      <c r="B100" s="3" t="s">
        <v>4389</v>
      </c>
      <c r="C100" s="3" t="s">
        <v>4390</v>
      </c>
      <c r="D100" s="3" t="s">
        <v>4391</v>
      </c>
      <c r="E100" s="3" t="s">
        <v>12</v>
      </c>
      <c r="F100" s="2">
        <v>2</v>
      </c>
      <c r="G100" s="2">
        <v>45.1</v>
      </c>
      <c r="H100" s="4">
        <f t="shared" si="2"/>
        <v>8.0268310546875004</v>
      </c>
      <c r="I100" s="4">
        <f t="shared" si="3"/>
        <v>16.053662109375001</v>
      </c>
      <c r="J100" s="3" t="s">
        <v>1444</v>
      </c>
      <c r="K100" s="3" t="s">
        <v>18</v>
      </c>
    </row>
    <row r="101" spans="1:11" x14ac:dyDescent="0.2">
      <c r="A101" s="2">
        <v>99</v>
      </c>
      <c r="B101" s="3" t="s">
        <v>4392</v>
      </c>
      <c r="C101" s="3" t="s">
        <v>4393</v>
      </c>
      <c r="D101" s="3" t="s">
        <v>4394</v>
      </c>
      <c r="E101" s="3" t="s">
        <v>12</v>
      </c>
      <c r="F101" s="2">
        <v>1</v>
      </c>
      <c r="G101" s="2">
        <v>45.1</v>
      </c>
      <c r="H101" s="4">
        <f t="shared" si="2"/>
        <v>8.0268310546875004</v>
      </c>
      <c r="I101" s="4">
        <f t="shared" si="3"/>
        <v>8.0268310546875004</v>
      </c>
      <c r="J101" s="3" t="s">
        <v>1444</v>
      </c>
      <c r="K101" s="3" t="s">
        <v>18</v>
      </c>
    </row>
    <row r="102" spans="1:11" x14ac:dyDescent="0.2">
      <c r="A102" s="2">
        <v>100</v>
      </c>
      <c r="B102" s="3" t="s">
        <v>4395</v>
      </c>
      <c r="C102" s="3" t="s">
        <v>4396</v>
      </c>
      <c r="D102" s="3" t="s">
        <v>4397</v>
      </c>
      <c r="E102" s="3" t="s">
        <v>12</v>
      </c>
      <c r="F102" s="2">
        <v>1</v>
      </c>
      <c r="G102" s="2">
        <v>60.99</v>
      </c>
      <c r="H102" s="4">
        <f t="shared" si="2"/>
        <v>10.854909667968752</v>
      </c>
      <c r="I102" s="4">
        <f t="shared" si="3"/>
        <v>10.854909667968752</v>
      </c>
      <c r="J102" s="3" t="s">
        <v>1444</v>
      </c>
      <c r="K102" s="3" t="s">
        <v>18</v>
      </c>
    </row>
    <row r="103" spans="1:11" x14ac:dyDescent="0.2">
      <c r="A103" s="2">
        <v>101</v>
      </c>
      <c r="B103" s="3" t="s">
        <v>4398</v>
      </c>
      <c r="C103" s="3" t="s">
        <v>4399</v>
      </c>
      <c r="D103" s="3" t="s">
        <v>4400</v>
      </c>
      <c r="E103" s="3" t="s">
        <v>12</v>
      </c>
      <c r="F103" s="2">
        <v>2</v>
      </c>
      <c r="G103" s="2">
        <v>60.99</v>
      </c>
      <c r="H103" s="4">
        <f t="shared" si="2"/>
        <v>10.854909667968752</v>
      </c>
      <c r="I103" s="4">
        <f t="shared" si="3"/>
        <v>21.709819335937503</v>
      </c>
      <c r="J103" s="3" t="s">
        <v>1444</v>
      </c>
      <c r="K103" s="3" t="s">
        <v>18</v>
      </c>
    </row>
    <row r="104" spans="1:11" x14ac:dyDescent="0.2">
      <c r="A104" s="2">
        <v>102</v>
      </c>
      <c r="B104" s="3" t="s">
        <v>4401</v>
      </c>
      <c r="C104" s="3" t="s">
        <v>4402</v>
      </c>
      <c r="D104" s="3" t="s">
        <v>4403</v>
      </c>
      <c r="E104" s="3" t="s">
        <v>12</v>
      </c>
      <c r="F104" s="2">
        <v>1</v>
      </c>
      <c r="G104" s="2">
        <v>45.1</v>
      </c>
      <c r="H104" s="4">
        <f t="shared" si="2"/>
        <v>8.0268310546875004</v>
      </c>
      <c r="I104" s="4">
        <f t="shared" si="3"/>
        <v>8.0268310546875004</v>
      </c>
      <c r="J104" s="3" t="s">
        <v>1444</v>
      </c>
      <c r="K104" s="3" t="s">
        <v>18</v>
      </c>
    </row>
    <row r="105" spans="1:11" x14ac:dyDescent="0.2">
      <c r="A105" s="2">
        <v>103</v>
      </c>
      <c r="B105" s="3" t="s">
        <v>4404</v>
      </c>
      <c r="C105" s="3" t="s">
        <v>4405</v>
      </c>
      <c r="D105" s="3" t="s">
        <v>4406</v>
      </c>
      <c r="E105" s="3" t="s">
        <v>12</v>
      </c>
      <c r="F105" s="2">
        <v>1</v>
      </c>
      <c r="G105" s="2">
        <v>45.1</v>
      </c>
      <c r="H105" s="4">
        <f t="shared" si="2"/>
        <v>8.0268310546875004</v>
      </c>
      <c r="I105" s="4">
        <f t="shared" si="3"/>
        <v>8.0268310546875004</v>
      </c>
      <c r="J105" s="3" t="s">
        <v>1444</v>
      </c>
      <c r="K105" s="3" t="s">
        <v>18</v>
      </c>
    </row>
    <row r="106" spans="1:11" x14ac:dyDescent="0.2">
      <c r="A106" s="2">
        <v>104</v>
      </c>
      <c r="B106" s="3" t="s">
        <v>4407</v>
      </c>
      <c r="C106" s="3" t="s">
        <v>4408</v>
      </c>
      <c r="D106" s="3" t="s">
        <v>4409</v>
      </c>
      <c r="E106" s="3" t="s">
        <v>12</v>
      </c>
      <c r="F106" s="2">
        <v>1</v>
      </c>
      <c r="G106" s="2">
        <v>45.1</v>
      </c>
      <c r="H106" s="4">
        <f t="shared" si="2"/>
        <v>8.0268310546875004</v>
      </c>
      <c r="I106" s="4">
        <f t="shared" si="3"/>
        <v>8.0268310546875004</v>
      </c>
      <c r="J106" s="3" t="s">
        <v>1444</v>
      </c>
      <c r="K106" s="3" t="s">
        <v>18</v>
      </c>
    </row>
    <row r="107" spans="1:11" x14ac:dyDescent="0.2">
      <c r="A107" s="2">
        <v>105</v>
      </c>
      <c r="B107" s="3" t="s">
        <v>4410</v>
      </c>
      <c r="C107" s="3" t="s">
        <v>4411</v>
      </c>
      <c r="D107" s="3" t="s">
        <v>4412</v>
      </c>
      <c r="E107" s="3" t="s">
        <v>12</v>
      </c>
      <c r="F107" s="2">
        <v>1</v>
      </c>
      <c r="G107" s="2">
        <v>45.1</v>
      </c>
      <c r="H107" s="4">
        <f t="shared" si="2"/>
        <v>8.0268310546875004</v>
      </c>
      <c r="I107" s="4">
        <f t="shared" si="3"/>
        <v>8.0268310546875004</v>
      </c>
      <c r="J107" s="3" t="s">
        <v>1444</v>
      </c>
      <c r="K107" s="3" t="s">
        <v>18</v>
      </c>
    </row>
    <row r="108" spans="1:11" x14ac:dyDescent="0.2">
      <c r="A108" s="2">
        <v>106</v>
      </c>
      <c r="B108" s="3" t="s">
        <v>4413</v>
      </c>
      <c r="C108" s="3" t="s">
        <v>4414</v>
      </c>
      <c r="D108" s="3" t="s">
        <v>4415</v>
      </c>
      <c r="E108" s="3" t="s">
        <v>12</v>
      </c>
      <c r="F108" s="2">
        <v>1</v>
      </c>
      <c r="G108" s="2">
        <v>45.1</v>
      </c>
      <c r="H108" s="4">
        <f t="shared" si="2"/>
        <v>8.0268310546875004</v>
      </c>
      <c r="I108" s="4">
        <f t="shared" si="3"/>
        <v>8.0268310546875004</v>
      </c>
      <c r="J108" s="3" t="s">
        <v>1444</v>
      </c>
      <c r="K108" s="3" t="s">
        <v>18</v>
      </c>
    </row>
    <row r="109" spans="1:11" x14ac:dyDescent="0.2">
      <c r="A109" s="2">
        <v>107</v>
      </c>
      <c r="B109" s="3" t="s">
        <v>4416</v>
      </c>
      <c r="C109" s="3" t="s">
        <v>4417</v>
      </c>
      <c r="D109" s="3" t="s">
        <v>4418</v>
      </c>
      <c r="E109" s="3" t="s">
        <v>12</v>
      </c>
      <c r="F109" s="2">
        <v>1</v>
      </c>
      <c r="G109" s="2">
        <v>45.1</v>
      </c>
      <c r="H109" s="4">
        <f t="shared" si="2"/>
        <v>8.0268310546875004</v>
      </c>
      <c r="I109" s="4">
        <f t="shared" si="3"/>
        <v>8.0268310546875004</v>
      </c>
      <c r="J109" s="3" t="s">
        <v>1444</v>
      </c>
      <c r="K109" s="3" t="s">
        <v>18</v>
      </c>
    </row>
    <row r="110" spans="1:11" x14ac:dyDescent="0.2">
      <c r="A110" s="2">
        <v>108</v>
      </c>
      <c r="B110" s="3" t="s">
        <v>4419</v>
      </c>
      <c r="C110" s="3" t="s">
        <v>4420</v>
      </c>
      <c r="D110" s="3" t="s">
        <v>4421</v>
      </c>
      <c r="E110" s="3" t="s">
        <v>12</v>
      </c>
      <c r="F110" s="2">
        <v>1</v>
      </c>
      <c r="G110" s="2">
        <v>49.2</v>
      </c>
      <c r="H110" s="4">
        <f t="shared" si="2"/>
        <v>8.7565429687500007</v>
      </c>
      <c r="I110" s="4">
        <f t="shared" si="3"/>
        <v>8.7565429687500007</v>
      </c>
      <c r="J110" s="3" t="s">
        <v>13</v>
      </c>
      <c r="K110" s="3" t="s">
        <v>18</v>
      </c>
    </row>
    <row r="111" spans="1:11" x14ac:dyDescent="0.2">
      <c r="A111" s="2">
        <v>109</v>
      </c>
      <c r="B111" s="3" t="s">
        <v>4422</v>
      </c>
      <c r="C111" s="3" t="s">
        <v>4423</v>
      </c>
      <c r="D111" s="3" t="s">
        <v>4424</v>
      </c>
      <c r="E111" s="3" t="s">
        <v>12</v>
      </c>
      <c r="F111" s="2">
        <v>1</v>
      </c>
      <c r="G111" s="2">
        <v>49.2</v>
      </c>
      <c r="H111" s="4">
        <f t="shared" si="2"/>
        <v>8.7565429687500007</v>
      </c>
      <c r="I111" s="4">
        <f t="shared" si="3"/>
        <v>8.7565429687500007</v>
      </c>
      <c r="J111" s="3" t="s">
        <v>13</v>
      </c>
      <c r="K111" s="3" t="s">
        <v>18</v>
      </c>
    </row>
    <row r="112" spans="1:11" x14ac:dyDescent="0.2">
      <c r="A112" s="2">
        <v>110</v>
      </c>
      <c r="B112" s="3" t="s">
        <v>4425</v>
      </c>
      <c r="C112" s="3" t="s">
        <v>4426</v>
      </c>
      <c r="D112" s="3" t="s">
        <v>4427</v>
      </c>
      <c r="E112" s="3" t="s">
        <v>12</v>
      </c>
      <c r="F112" s="2">
        <v>1</v>
      </c>
      <c r="G112" s="2">
        <v>26.65</v>
      </c>
      <c r="H112" s="4">
        <f t="shared" si="2"/>
        <v>4.7431274414062496</v>
      </c>
      <c r="I112" s="4">
        <f t="shared" si="3"/>
        <v>4.7431274414062496</v>
      </c>
      <c r="J112" s="3" t="s">
        <v>1444</v>
      </c>
      <c r="K112" s="3" t="s">
        <v>18</v>
      </c>
    </row>
    <row r="113" spans="1:11" x14ac:dyDescent="0.2">
      <c r="A113" s="2">
        <v>111</v>
      </c>
      <c r="B113" s="3" t="s">
        <v>4428</v>
      </c>
      <c r="C113" s="3" t="s">
        <v>4429</v>
      </c>
      <c r="D113" s="3" t="s">
        <v>4430</v>
      </c>
      <c r="E113" s="3" t="s">
        <v>12</v>
      </c>
      <c r="F113" s="2">
        <v>3</v>
      </c>
      <c r="G113" s="2">
        <v>26.65</v>
      </c>
      <c r="H113" s="4">
        <f t="shared" si="2"/>
        <v>4.7431274414062496</v>
      </c>
      <c r="I113" s="4">
        <f t="shared" si="3"/>
        <v>14.229382324218749</v>
      </c>
      <c r="J113" s="3" t="s">
        <v>1444</v>
      </c>
      <c r="K113" s="3" t="s">
        <v>18</v>
      </c>
    </row>
    <row r="114" spans="1:11" x14ac:dyDescent="0.2">
      <c r="A114" s="2">
        <v>112</v>
      </c>
      <c r="B114" s="3" t="s">
        <v>4431</v>
      </c>
      <c r="C114" s="3" t="s">
        <v>4432</v>
      </c>
      <c r="D114" s="3" t="s">
        <v>4433</v>
      </c>
      <c r="E114" s="3" t="s">
        <v>12</v>
      </c>
      <c r="F114" s="2">
        <v>1</v>
      </c>
      <c r="G114" s="2">
        <v>26.65</v>
      </c>
      <c r="H114" s="4">
        <f t="shared" si="2"/>
        <v>4.7431274414062496</v>
      </c>
      <c r="I114" s="4">
        <f t="shared" si="3"/>
        <v>4.7431274414062496</v>
      </c>
      <c r="J114" s="3" t="s">
        <v>1444</v>
      </c>
      <c r="K114" s="3" t="s">
        <v>18</v>
      </c>
    </row>
    <row r="115" spans="1:11" x14ac:dyDescent="0.2">
      <c r="A115" s="2">
        <v>113</v>
      </c>
      <c r="B115" s="3" t="s">
        <v>4164</v>
      </c>
      <c r="C115" s="3" t="s">
        <v>4165</v>
      </c>
      <c r="D115" s="3" t="s">
        <v>4166</v>
      </c>
      <c r="E115" s="3" t="s">
        <v>12</v>
      </c>
      <c r="F115" s="2">
        <v>1</v>
      </c>
      <c r="G115" s="2">
        <v>26.65</v>
      </c>
      <c r="H115" s="4">
        <f t="shared" si="2"/>
        <v>4.7431274414062496</v>
      </c>
      <c r="I115" s="4">
        <f t="shared" si="3"/>
        <v>4.7431274414062496</v>
      </c>
      <c r="J115" s="3" t="s">
        <v>1444</v>
      </c>
      <c r="K115" s="3" t="s">
        <v>18</v>
      </c>
    </row>
    <row r="116" spans="1:11" x14ac:dyDescent="0.2">
      <c r="A116" s="2">
        <v>114</v>
      </c>
      <c r="B116" s="3" t="s">
        <v>3969</v>
      </c>
      <c r="C116" s="3" t="s">
        <v>3970</v>
      </c>
      <c r="D116" s="3" t="s">
        <v>3971</v>
      </c>
      <c r="E116" s="3" t="s">
        <v>12</v>
      </c>
      <c r="F116" s="2">
        <v>1</v>
      </c>
      <c r="G116" s="2">
        <v>32.799999999999997</v>
      </c>
      <c r="H116" s="4">
        <f t="shared" si="2"/>
        <v>5.8376953124999993</v>
      </c>
      <c r="I116" s="4">
        <f t="shared" si="3"/>
        <v>5.8376953124999993</v>
      </c>
      <c r="J116" s="3" t="s">
        <v>13</v>
      </c>
      <c r="K116" s="3" t="s">
        <v>18</v>
      </c>
    </row>
    <row r="117" spans="1:11" x14ac:dyDescent="0.2">
      <c r="A117" s="2">
        <v>115</v>
      </c>
      <c r="B117" s="3" t="s">
        <v>4434</v>
      </c>
      <c r="C117" s="3" t="s">
        <v>4435</v>
      </c>
      <c r="D117" s="3" t="s">
        <v>4436</v>
      </c>
      <c r="E117" s="3" t="s">
        <v>12</v>
      </c>
      <c r="F117" s="2">
        <v>1</v>
      </c>
      <c r="G117" s="2">
        <v>45.1</v>
      </c>
      <c r="H117" s="4">
        <f t="shared" si="2"/>
        <v>8.0268310546875004</v>
      </c>
      <c r="I117" s="4">
        <f t="shared" si="3"/>
        <v>8.0268310546875004</v>
      </c>
      <c r="J117" s="3" t="s">
        <v>13</v>
      </c>
      <c r="K117" s="3" t="s">
        <v>18</v>
      </c>
    </row>
    <row r="118" spans="1:11" x14ac:dyDescent="0.2">
      <c r="A118" s="2">
        <v>116</v>
      </c>
      <c r="B118" s="3" t="s">
        <v>4437</v>
      </c>
      <c r="C118" s="3" t="s">
        <v>4438</v>
      </c>
      <c r="D118" s="3" t="s">
        <v>4439</v>
      </c>
      <c r="E118" s="3" t="s">
        <v>12</v>
      </c>
      <c r="F118" s="2">
        <v>1</v>
      </c>
      <c r="G118" s="2">
        <v>32.799999999999997</v>
      </c>
      <c r="H118" s="4">
        <f t="shared" si="2"/>
        <v>5.8376953124999993</v>
      </c>
      <c r="I118" s="4">
        <f t="shared" si="3"/>
        <v>5.8376953124999993</v>
      </c>
      <c r="J118" s="3" t="s">
        <v>13</v>
      </c>
      <c r="K118" s="3" t="s">
        <v>18</v>
      </c>
    </row>
    <row r="119" spans="1:11" x14ac:dyDescent="0.2">
      <c r="A119" s="2">
        <v>117</v>
      </c>
      <c r="B119" s="3" t="s">
        <v>3924</v>
      </c>
      <c r="C119" s="3" t="s">
        <v>3925</v>
      </c>
      <c r="D119" s="3" t="s">
        <v>3926</v>
      </c>
      <c r="E119" s="3" t="s">
        <v>12</v>
      </c>
      <c r="F119" s="2">
        <v>1</v>
      </c>
      <c r="G119" s="2">
        <v>45.1</v>
      </c>
      <c r="H119" s="4">
        <f t="shared" si="2"/>
        <v>8.0268310546875004</v>
      </c>
      <c r="I119" s="4">
        <f t="shared" si="3"/>
        <v>8.0268310546875004</v>
      </c>
      <c r="J119" s="3" t="s">
        <v>1444</v>
      </c>
      <c r="K119" s="3" t="s">
        <v>18</v>
      </c>
    </row>
    <row r="120" spans="1:11" x14ac:dyDescent="0.2">
      <c r="A120" s="2">
        <v>118</v>
      </c>
      <c r="B120" s="3" t="s">
        <v>4440</v>
      </c>
      <c r="C120" s="3" t="s">
        <v>4441</v>
      </c>
      <c r="D120" s="3" t="s">
        <v>4442</v>
      </c>
      <c r="E120" s="3" t="s">
        <v>12</v>
      </c>
      <c r="F120" s="2">
        <v>1</v>
      </c>
      <c r="G120" s="2">
        <v>45.1</v>
      </c>
      <c r="H120" s="4">
        <f t="shared" si="2"/>
        <v>8.0268310546875004</v>
      </c>
      <c r="I120" s="4">
        <f t="shared" si="3"/>
        <v>8.0268310546875004</v>
      </c>
      <c r="J120" s="3" t="s">
        <v>13</v>
      </c>
      <c r="K120" s="3" t="s">
        <v>18</v>
      </c>
    </row>
    <row r="121" spans="1:11" x14ac:dyDescent="0.2">
      <c r="A121" s="2"/>
      <c r="B121" s="3" t="s">
        <v>480</v>
      </c>
      <c r="C121" s="2"/>
      <c r="D121" s="2"/>
      <c r="E121" s="2"/>
      <c r="F121" s="2">
        <v>162</v>
      </c>
      <c r="G121" s="2"/>
      <c r="H121" s="2"/>
      <c r="I121" s="4">
        <f>SUM(I3:I120)</f>
        <v>1545.7149316406258</v>
      </c>
      <c r="J121" s="2"/>
      <c r="K121" s="2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1FD8D5-2455-C141-8F72-51C6009E6B6E}">
  <dimension ref="A1:K142"/>
  <sheetViews>
    <sheetView topLeftCell="A3" workbookViewId="0">
      <selection activeCell="H3" sqref="H3:H141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61.6640625" style="1" bestFit="1" customWidth="1"/>
    <col min="4" max="4" width="14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8182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8194</v>
      </c>
      <c r="H2" s="4" t="s">
        <v>8195</v>
      </c>
      <c r="I2" s="2" t="s">
        <v>6</v>
      </c>
      <c r="J2" s="3" t="s">
        <v>7</v>
      </c>
      <c r="K2" s="3" t="s">
        <v>8</v>
      </c>
    </row>
    <row r="3" spans="1:11" x14ac:dyDescent="0.2">
      <c r="A3" s="2">
        <v>1</v>
      </c>
      <c r="B3" s="3" t="s">
        <v>3777</v>
      </c>
      <c r="C3" s="3" t="s">
        <v>3778</v>
      </c>
      <c r="D3" s="3" t="s">
        <v>3779</v>
      </c>
      <c r="E3" s="3" t="s">
        <v>12</v>
      </c>
      <c r="F3" s="2">
        <v>2</v>
      </c>
      <c r="G3" s="2">
        <v>30.75</v>
      </c>
      <c r="H3" s="4">
        <f>G3*0.75*0.75*0.75*0.75*0.75*0.75</f>
        <v>5.47283935546875</v>
      </c>
      <c r="I3" s="4">
        <f>F3*H3</f>
        <v>10.9456787109375</v>
      </c>
      <c r="J3" s="3" t="s">
        <v>13</v>
      </c>
      <c r="K3" s="3" t="s">
        <v>18</v>
      </c>
    </row>
    <row r="4" spans="1:11" x14ac:dyDescent="0.2">
      <c r="A4" s="2">
        <v>2</v>
      </c>
      <c r="B4" s="3" t="s">
        <v>3780</v>
      </c>
      <c r="C4" s="3" t="s">
        <v>3781</v>
      </c>
      <c r="D4" s="3" t="s">
        <v>3782</v>
      </c>
      <c r="E4" s="3" t="s">
        <v>12</v>
      </c>
      <c r="F4" s="2">
        <v>2</v>
      </c>
      <c r="G4" s="2">
        <v>32.799999999999997</v>
      </c>
      <c r="H4" s="4">
        <f t="shared" ref="H4:H67" si="0">G4*0.75*0.75*0.75*0.75*0.75*0.75</f>
        <v>5.8376953124999993</v>
      </c>
      <c r="I4" s="4">
        <f t="shared" ref="I4:I67" si="1">F4*H4</f>
        <v>11.675390624999999</v>
      </c>
      <c r="J4" s="3" t="s">
        <v>320</v>
      </c>
      <c r="K4" s="3" t="s">
        <v>18</v>
      </c>
    </row>
    <row r="5" spans="1:11" x14ac:dyDescent="0.2">
      <c r="A5" s="2">
        <v>3</v>
      </c>
      <c r="B5" s="3" t="s">
        <v>3783</v>
      </c>
      <c r="C5" s="3" t="s">
        <v>3784</v>
      </c>
      <c r="D5" s="3" t="s">
        <v>3785</v>
      </c>
      <c r="E5" s="3" t="s">
        <v>12</v>
      </c>
      <c r="F5" s="2">
        <v>3</v>
      </c>
      <c r="G5" s="2">
        <v>53.3</v>
      </c>
      <c r="H5" s="4">
        <f t="shared" si="0"/>
        <v>9.4862548828124993</v>
      </c>
      <c r="I5" s="4">
        <f t="shared" si="1"/>
        <v>28.458764648437498</v>
      </c>
      <c r="J5" s="3" t="s">
        <v>1444</v>
      </c>
      <c r="K5" s="3" t="s">
        <v>18</v>
      </c>
    </row>
    <row r="6" spans="1:11" x14ac:dyDescent="0.2">
      <c r="A6" s="2">
        <v>4</v>
      </c>
      <c r="B6" s="3" t="s">
        <v>3786</v>
      </c>
      <c r="C6" s="3" t="s">
        <v>3787</v>
      </c>
      <c r="D6" s="3" t="s">
        <v>3788</v>
      </c>
      <c r="E6" s="3" t="s">
        <v>12</v>
      </c>
      <c r="F6" s="2">
        <v>1</v>
      </c>
      <c r="G6" s="2">
        <v>32.799999999999997</v>
      </c>
      <c r="H6" s="4">
        <f t="shared" si="0"/>
        <v>5.8376953124999993</v>
      </c>
      <c r="I6" s="4">
        <f t="shared" si="1"/>
        <v>5.8376953124999993</v>
      </c>
      <c r="J6" s="3" t="s">
        <v>320</v>
      </c>
      <c r="K6" s="3" t="s">
        <v>18</v>
      </c>
    </row>
    <row r="7" spans="1:11" x14ac:dyDescent="0.2">
      <c r="A7" s="2">
        <v>5</v>
      </c>
      <c r="B7" s="3" t="s">
        <v>3789</v>
      </c>
      <c r="C7" s="3" t="s">
        <v>3790</v>
      </c>
      <c r="D7" s="3" t="s">
        <v>3791</v>
      </c>
      <c r="E7" s="3" t="s">
        <v>12</v>
      </c>
      <c r="F7" s="2">
        <v>4</v>
      </c>
      <c r="G7" s="2">
        <v>32.799999999999997</v>
      </c>
      <c r="H7" s="4">
        <f t="shared" si="0"/>
        <v>5.8376953124999993</v>
      </c>
      <c r="I7" s="4">
        <f t="shared" si="1"/>
        <v>23.350781249999997</v>
      </c>
      <c r="J7" s="3" t="s">
        <v>13</v>
      </c>
      <c r="K7" s="3" t="s">
        <v>18</v>
      </c>
    </row>
    <row r="8" spans="1:11" x14ac:dyDescent="0.2">
      <c r="A8" s="2">
        <v>6</v>
      </c>
      <c r="B8" s="3" t="s">
        <v>3792</v>
      </c>
      <c r="C8" s="3" t="s">
        <v>3793</v>
      </c>
      <c r="D8" s="3" t="s">
        <v>3794</v>
      </c>
      <c r="E8" s="3" t="s">
        <v>12</v>
      </c>
      <c r="F8" s="2">
        <v>2</v>
      </c>
      <c r="G8" s="2">
        <v>32.799999999999997</v>
      </c>
      <c r="H8" s="4">
        <f t="shared" si="0"/>
        <v>5.8376953124999993</v>
      </c>
      <c r="I8" s="4">
        <f t="shared" si="1"/>
        <v>11.675390624999999</v>
      </c>
      <c r="J8" s="3" t="s">
        <v>13</v>
      </c>
      <c r="K8" s="3" t="s">
        <v>18</v>
      </c>
    </row>
    <row r="9" spans="1:11" x14ac:dyDescent="0.2">
      <c r="A9" s="2">
        <v>7</v>
      </c>
      <c r="B9" s="3" t="s">
        <v>3795</v>
      </c>
      <c r="C9" s="3" t="s">
        <v>3796</v>
      </c>
      <c r="D9" s="3" t="s">
        <v>3797</v>
      </c>
      <c r="E9" s="3" t="s">
        <v>12</v>
      </c>
      <c r="F9" s="2">
        <v>1</v>
      </c>
      <c r="G9" s="2">
        <v>32.799999999999997</v>
      </c>
      <c r="H9" s="4">
        <f t="shared" si="0"/>
        <v>5.8376953124999993</v>
      </c>
      <c r="I9" s="4">
        <f t="shared" si="1"/>
        <v>5.8376953124999993</v>
      </c>
      <c r="J9" s="3" t="s">
        <v>13</v>
      </c>
      <c r="K9" s="3" t="s">
        <v>18</v>
      </c>
    </row>
    <row r="10" spans="1:11" x14ac:dyDescent="0.2">
      <c r="A10" s="2">
        <v>8</v>
      </c>
      <c r="B10" s="3" t="s">
        <v>3798</v>
      </c>
      <c r="C10" s="3" t="s">
        <v>3799</v>
      </c>
      <c r="D10" s="3" t="s">
        <v>3800</v>
      </c>
      <c r="E10" s="3" t="s">
        <v>12</v>
      </c>
      <c r="F10" s="2">
        <v>1</v>
      </c>
      <c r="G10" s="2">
        <v>32.799999999999997</v>
      </c>
      <c r="H10" s="4">
        <f t="shared" si="0"/>
        <v>5.8376953124999993</v>
      </c>
      <c r="I10" s="4">
        <f t="shared" si="1"/>
        <v>5.8376953124999993</v>
      </c>
      <c r="J10" s="3" t="s">
        <v>13</v>
      </c>
      <c r="K10" s="3" t="s">
        <v>18</v>
      </c>
    </row>
    <row r="11" spans="1:11" x14ac:dyDescent="0.2">
      <c r="A11" s="2">
        <v>9</v>
      </c>
      <c r="B11" s="3" t="s">
        <v>3801</v>
      </c>
      <c r="C11" s="3" t="s">
        <v>3802</v>
      </c>
      <c r="D11" s="3" t="s">
        <v>3803</v>
      </c>
      <c r="E11" s="3" t="s">
        <v>12</v>
      </c>
      <c r="F11" s="2">
        <v>1</v>
      </c>
      <c r="G11" s="2">
        <v>41</v>
      </c>
      <c r="H11" s="4">
        <f t="shared" si="0"/>
        <v>7.297119140625</v>
      </c>
      <c r="I11" s="4">
        <f t="shared" si="1"/>
        <v>7.297119140625</v>
      </c>
      <c r="J11" s="3" t="s">
        <v>13</v>
      </c>
      <c r="K11" s="3" t="s">
        <v>18</v>
      </c>
    </row>
    <row r="12" spans="1:11" x14ac:dyDescent="0.2">
      <c r="A12" s="2">
        <v>10</v>
      </c>
      <c r="B12" s="3" t="s">
        <v>3804</v>
      </c>
      <c r="C12" s="3" t="s">
        <v>3805</v>
      </c>
      <c r="D12" s="3" t="s">
        <v>3806</v>
      </c>
      <c r="E12" s="3" t="s">
        <v>12</v>
      </c>
      <c r="F12" s="2">
        <v>1</v>
      </c>
      <c r="G12" s="2">
        <v>41</v>
      </c>
      <c r="H12" s="4">
        <f t="shared" si="0"/>
        <v>7.297119140625</v>
      </c>
      <c r="I12" s="4">
        <f t="shared" si="1"/>
        <v>7.297119140625</v>
      </c>
      <c r="J12" s="3" t="s">
        <v>13</v>
      </c>
      <c r="K12" s="3" t="s">
        <v>18</v>
      </c>
    </row>
    <row r="13" spans="1:11" x14ac:dyDescent="0.2">
      <c r="A13" s="2">
        <v>11</v>
      </c>
      <c r="B13" s="3" t="s">
        <v>3807</v>
      </c>
      <c r="C13" s="3" t="s">
        <v>3808</v>
      </c>
      <c r="D13" s="3" t="s">
        <v>3809</v>
      </c>
      <c r="E13" s="3" t="s">
        <v>12</v>
      </c>
      <c r="F13" s="2">
        <v>1</v>
      </c>
      <c r="G13" s="2">
        <v>41</v>
      </c>
      <c r="H13" s="4">
        <f t="shared" si="0"/>
        <v>7.297119140625</v>
      </c>
      <c r="I13" s="4">
        <f t="shared" si="1"/>
        <v>7.297119140625</v>
      </c>
      <c r="J13" s="3" t="s">
        <v>13</v>
      </c>
      <c r="K13" s="3" t="s">
        <v>18</v>
      </c>
    </row>
    <row r="14" spans="1:11" x14ac:dyDescent="0.2">
      <c r="A14" s="2">
        <v>12</v>
      </c>
      <c r="B14" s="3" t="s">
        <v>3810</v>
      </c>
      <c r="C14" s="3" t="s">
        <v>3811</v>
      </c>
      <c r="D14" s="3" t="s">
        <v>3812</v>
      </c>
      <c r="E14" s="3" t="s">
        <v>12</v>
      </c>
      <c r="F14" s="2">
        <v>2</v>
      </c>
      <c r="G14" s="2">
        <v>53.3</v>
      </c>
      <c r="H14" s="4">
        <f t="shared" si="0"/>
        <v>9.4862548828124993</v>
      </c>
      <c r="I14" s="4">
        <f t="shared" si="1"/>
        <v>18.972509765624999</v>
      </c>
      <c r="J14" s="3" t="s">
        <v>1444</v>
      </c>
      <c r="K14" s="3" t="s">
        <v>18</v>
      </c>
    </row>
    <row r="15" spans="1:11" x14ac:dyDescent="0.2">
      <c r="A15" s="2">
        <v>13</v>
      </c>
      <c r="B15" s="3" t="s">
        <v>3813</v>
      </c>
      <c r="C15" s="3" t="s">
        <v>3814</v>
      </c>
      <c r="D15" s="3" t="s">
        <v>3815</v>
      </c>
      <c r="E15" s="3" t="s">
        <v>12</v>
      </c>
      <c r="F15" s="2">
        <v>1</v>
      </c>
      <c r="G15" s="2">
        <v>45.1</v>
      </c>
      <c r="H15" s="4">
        <f t="shared" si="0"/>
        <v>8.0268310546875004</v>
      </c>
      <c r="I15" s="4">
        <f t="shared" si="1"/>
        <v>8.0268310546875004</v>
      </c>
      <c r="J15" s="3" t="s">
        <v>198</v>
      </c>
      <c r="K15" s="3" t="s">
        <v>18</v>
      </c>
    </row>
    <row r="16" spans="1:11" x14ac:dyDescent="0.2">
      <c r="A16" s="2">
        <v>14</v>
      </c>
      <c r="B16" s="3" t="s">
        <v>3816</v>
      </c>
      <c r="C16" s="3" t="s">
        <v>3817</v>
      </c>
      <c r="D16" s="3" t="s">
        <v>3818</v>
      </c>
      <c r="E16" s="3" t="s">
        <v>12</v>
      </c>
      <c r="F16" s="2">
        <v>1</v>
      </c>
      <c r="G16" s="2">
        <v>45.1</v>
      </c>
      <c r="H16" s="4">
        <f t="shared" si="0"/>
        <v>8.0268310546875004</v>
      </c>
      <c r="I16" s="4">
        <f t="shared" si="1"/>
        <v>8.0268310546875004</v>
      </c>
      <c r="J16" s="3" t="s">
        <v>1444</v>
      </c>
      <c r="K16" s="3" t="s">
        <v>18</v>
      </c>
    </row>
    <row r="17" spans="1:11" x14ac:dyDescent="0.2">
      <c r="A17" s="2">
        <v>15</v>
      </c>
      <c r="B17" s="3" t="s">
        <v>3819</v>
      </c>
      <c r="C17" s="3" t="s">
        <v>3820</v>
      </c>
      <c r="D17" s="3" t="s">
        <v>3821</v>
      </c>
      <c r="E17" s="3" t="s">
        <v>12</v>
      </c>
      <c r="F17" s="2">
        <v>1</v>
      </c>
      <c r="G17" s="2">
        <v>53.3</v>
      </c>
      <c r="H17" s="4">
        <f t="shared" si="0"/>
        <v>9.4862548828124993</v>
      </c>
      <c r="I17" s="4">
        <f t="shared" si="1"/>
        <v>9.4862548828124993</v>
      </c>
      <c r="J17" s="3" t="s">
        <v>198</v>
      </c>
      <c r="K17" s="3" t="s">
        <v>18</v>
      </c>
    </row>
    <row r="18" spans="1:11" x14ac:dyDescent="0.2">
      <c r="A18" s="2">
        <v>16</v>
      </c>
      <c r="B18" s="3" t="s">
        <v>3822</v>
      </c>
      <c r="C18" s="3" t="s">
        <v>3823</v>
      </c>
      <c r="D18" s="3" t="s">
        <v>3824</v>
      </c>
      <c r="E18" s="3" t="s">
        <v>12</v>
      </c>
      <c r="F18" s="2">
        <v>1</v>
      </c>
      <c r="G18" s="2">
        <v>32.799999999999997</v>
      </c>
      <c r="H18" s="4">
        <f t="shared" si="0"/>
        <v>5.8376953124999993</v>
      </c>
      <c r="I18" s="4">
        <f t="shared" si="1"/>
        <v>5.8376953124999993</v>
      </c>
      <c r="J18" s="3" t="s">
        <v>13</v>
      </c>
      <c r="K18" s="3" t="s">
        <v>18</v>
      </c>
    </row>
    <row r="19" spans="1:11" x14ac:dyDescent="0.2">
      <c r="A19" s="2">
        <v>17</v>
      </c>
      <c r="B19" s="3" t="s">
        <v>3825</v>
      </c>
      <c r="C19" s="3" t="s">
        <v>3826</v>
      </c>
      <c r="D19" s="3" t="s">
        <v>3827</v>
      </c>
      <c r="E19" s="3" t="s">
        <v>12</v>
      </c>
      <c r="F19" s="2">
        <v>2</v>
      </c>
      <c r="G19" s="2">
        <v>32.799999999999997</v>
      </c>
      <c r="H19" s="4">
        <f t="shared" si="0"/>
        <v>5.8376953124999993</v>
      </c>
      <c r="I19" s="4">
        <f t="shared" si="1"/>
        <v>11.675390624999999</v>
      </c>
      <c r="J19" s="3" t="s">
        <v>13</v>
      </c>
      <c r="K19" s="3" t="s">
        <v>18</v>
      </c>
    </row>
    <row r="20" spans="1:11" x14ac:dyDescent="0.2">
      <c r="A20" s="2">
        <v>18</v>
      </c>
      <c r="B20" s="3" t="s">
        <v>3828</v>
      </c>
      <c r="C20" s="3" t="s">
        <v>3829</v>
      </c>
      <c r="D20" s="3" t="s">
        <v>3830</v>
      </c>
      <c r="E20" s="3" t="s">
        <v>12</v>
      </c>
      <c r="F20" s="2">
        <v>1</v>
      </c>
      <c r="G20" s="2">
        <v>32.799999999999997</v>
      </c>
      <c r="H20" s="4">
        <f t="shared" si="0"/>
        <v>5.8376953124999993</v>
      </c>
      <c r="I20" s="4">
        <f t="shared" si="1"/>
        <v>5.8376953124999993</v>
      </c>
      <c r="J20" s="3" t="s">
        <v>320</v>
      </c>
      <c r="K20" s="3" t="s">
        <v>18</v>
      </c>
    </row>
    <row r="21" spans="1:11" x14ac:dyDescent="0.2">
      <c r="A21" s="2">
        <v>19</v>
      </c>
      <c r="B21" s="3" t="s">
        <v>3831</v>
      </c>
      <c r="C21" s="3" t="s">
        <v>3832</v>
      </c>
      <c r="D21" s="3" t="s">
        <v>3833</v>
      </c>
      <c r="E21" s="3" t="s">
        <v>12</v>
      </c>
      <c r="F21" s="2">
        <v>1</v>
      </c>
      <c r="G21" s="2">
        <v>32.799999999999997</v>
      </c>
      <c r="H21" s="4">
        <f t="shared" si="0"/>
        <v>5.8376953124999993</v>
      </c>
      <c r="I21" s="4">
        <f t="shared" si="1"/>
        <v>5.8376953124999993</v>
      </c>
      <c r="J21" s="3" t="s">
        <v>320</v>
      </c>
      <c r="K21" s="3" t="s">
        <v>18</v>
      </c>
    </row>
    <row r="22" spans="1:11" x14ac:dyDescent="0.2">
      <c r="A22" s="2">
        <v>20</v>
      </c>
      <c r="B22" s="3" t="s">
        <v>3834</v>
      </c>
      <c r="C22" s="3" t="s">
        <v>3835</v>
      </c>
      <c r="D22" s="3" t="s">
        <v>3836</v>
      </c>
      <c r="E22" s="3" t="s">
        <v>12</v>
      </c>
      <c r="F22" s="2">
        <v>1</v>
      </c>
      <c r="G22" s="2">
        <v>32.799999999999997</v>
      </c>
      <c r="H22" s="4">
        <f t="shared" si="0"/>
        <v>5.8376953124999993</v>
      </c>
      <c r="I22" s="4">
        <f t="shared" si="1"/>
        <v>5.8376953124999993</v>
      </c>
      <c r="J22" s="3" t="s">
        <v>198</v>
      </c>
      <c r="K22" s="3" t="s">
        <v>18</v>
      </c>
    </row>
    <row r="23" spans="1:11" x14ac:dyDescent="0.2">
      <c r="A23" s="2">
        <v>21</v>
      </c>
      <c r="B23" s="3" t="s">
        <v>3837</v>
      </c>
      <c r="C23" s="3" t="s">
        <v>3838</v>
      </c>
      <c r="D23" s="3" t="s">
        <v>3839</v>
      </c>
      <c r="E23" s="3" t="s">
        <v>12</v>
      </c>
      <c r="F23" s="2">
        <v>1</v>
      </c>
      <c r="G23" s="2">
        <v>49.2</v>
      </c>
      <c r="H23" s="4">
        <f t="shared" si="0"/>
        <v>8.7565429687500007</v>
      </c>
      <c r="I23" s="4">
        <f t="shared" si="1"/>
        <v>8.7565429687500007</v>
      </c>
      <c r="J23" s="3" t="s">
        <v>13</v>
      </c>
      <c r="K23" s="3" t="s">
        <v>18</v>
      </c>
    </row>
    <row r="24" spans="1:11" x14ac:dyDescent="0.2">
      <c r="A24" s="2">
        <v>22</v>
      </c>
      <c r="B24" s="3" t="s">
        <v>3840</v>
      </c>
      <c r="C24" s="3" t="s">
        <v>3841</v>
      </c>
      <c r="D24" s="3" t="s">
        <v>3842</v>
      </c>
      <c r="E24" s="3" t="s">
        <v>12</v>
      </c>
      <c r="F24" s="2">
        <v>2</v>
      </c>
      <c r="G24" s="2">
        <v>49.2</v>
      </c>
      <c r="H24" s="4">
        <f t="shared" si="0"/>
        <v>8.7565429687500007</v>
      </c>
      <c r="I24" s="4">
        <f t="shared" si="1"/>
        <v>17.513085937500001</v>
      </c>
      <c r="J24" s="3" t="s">
        <v>13</v>
      </c>
      <c r="K24" s="3" t="s">
        <v>18</v>
      </c>
    </row>
    <row r="25" spans="1:11" x14ac:dyDescent="0.2">
      <c r="A25" s="2">
        <v>23</v>
      </c>
      <c r="B25" s="3" t="s">
        <v>3843</v>
      </c>
      <c r="C25" s="3" t="s">
        <v>3844</v>
      </c>
      <c r="D25" s="3" t="s">
        <v>3845</v>
      </c>
      <c r="E25" s="3" t="s">
        <v>12</v>
      </c>
      <c r="F25" s="2">
        <v>1</v>
      </c>
      <c r="G25" s="2">
        <v>32.799999999999997</v>
      </c>
      <c r="H25" s="4">
        <f t="shared" si="0"/>
        <v>5.8376953124999993</v>
      </c>
      <c r="I25" s="4">
        <f t="shared" si="1"/>
        <v>5.8376953124999993</v>
      </c>
      <c r="J25" s="3" t="s">
        <v>13</v>
      </c>
      <c r="K25" s="3" t="s">
        <v>18</v>
      </c>
    </row>
    <row r="26" spans="1:11" x14ac:dyDescent="0.2">
      <c r="A26" s="2">
        <v>24</v>
      </c>
      <c r="B26" s="3" t="s">
        <v>3846</v>
      </c>
      <c r="C26" s="3" t="s">
        <v>3847</v>
      </c>
      <c r="D26" s="3" t="s">
        <v>3848</v>
      </c>
      <c r="E26" s="3" t="s">
        <v>12</v>
      </c>
      <c r="F26" s="2">
        <v>1</v>
      </c>
      <c r="G26" s="2">
        <v>28.7</v>
      </c>
      <c r="H26" s="4">
        <f t="shared" si="0"/>
        <v>5.1079833984374998</v>
      </c>
      <c r="I26" s="4">
        <f t="shared" si="1"/>
        <v>5.1079833984374998</v>
      </c>
      <c r="J26" s="3" t="s">
        <v>13</v>
      </c>
      <c r="K26" s="3" t="s">
        <v>18</v>
      </c>
    </row>
    <row r="27" spans="1:11" x14ac:dyDescent="0.2">
      <c r="A27" s="2">
        <v>25</v>
      </c>
      <c r="B27" s="3" t="s">
        <v>3849</v>
      </c>
      <c r="C27" s="3" t="s">
        <v>3850</v>
      </c>
      <c r="D27" s="3" t="s">
        <v>3851</v>
      </c>
      <c r="E27" s="3" t="s">
        <v>12</v>
      </c>
      <c r="F27" s="2">
        <v>2</v>
      </c>
      <c r="G27" s="2">
        <v>89.43</v>
      </c>
      <c r="H27" s="4">
        <f t="shared" si="0"/>
        <v>15.916618652343754</v>
      </c>
      <c r="I27" s="4">
        <f t="shared" si="1"/>
        <v>31.833237304687508</v>
      </c>
      <c r="J27" s="3" t="s">
        <v>13</v>
      </c>
      <c r="K27" s="3" t="s">
        <v>18</v>
      </c>
    </row>
    <row r="28" spans="1:11" x14ac:dyDescent="0.2">
      <c r="A28" s="2">
        <v>26</v>
      </c>
      <c r="B28" s="3" t="s">
        <v>3852</v>
      </c>
      <c r="C28" s="3" t="s">
        <v>3853</v>
      </c>
      <c r="D28" s="3" t="s">
        <v>3854</v>
      </c>
      <c r="E28" s="3" t="s">
        <v>12</v>
      </c>
      <c r="F28" s="2">
        <v>1</v>
      </c>
      <c r="G28" s="2">
        <v>28.7</v>
      </c>
      <c r="H28" s="4">
        <f t="shared" si="0"/>
        <v>5.1079833984374998</v>
      </c>
      <c r="I28" s="4">
        <f t="shared" si="1"/>
        <v>5.1079833984374998</v>
      </c>
      <c r="J28" s="3" t="s">
        <v>13</v>
      </c>
      <c r="K28" s="3" t="s">
        <v>18</v>
      </c>
    </row>
    <row r="29" spans="1:11" x14ac:dyDescent="0.2">
      <c r="A29" s="2">
        <v>27</v>
      </c>
      <c r="B29" s="3" t="s">
        <v>3855</v>
      </c>
      <c r="C29" s="3" t="s">
        <v>3856</v>
      </c>
      <c r="D29" s="3" t="s">
        <v>3857</v>
      </c>
      <c r="E29" s="3" t="s">
        <v>12</v>
      </c>
      <c r="F29" s="2">
        <v>1</v>
      </c>
      <c r="G29" s="2">
        <v>28.7</v>
      </c>
      <c r="H29" s="4">
        <f t="shared" si="0"/>
        <v>5.1079833984374998</v>
      </c>
      <c r="I29" s="4">
        <f t="shared" si="1"/>
        <v>5.1079833984374998</v>
      </c>
      <c r="J29" s="3" t="s">
        <v>13</v>
      </c>
      <c r="K29" s="3" t="s">
        <v>18</v>
      </c>
    </row>
    <row r="30" spans="1:11" x14ac:dyDescent="0.2">
      <c r="A30" s="2">
        <v>28</v>
      </c>
      <c r="B30" s="3" t="s">
        <v>3858</v>
      </c>
      <c r="C30" s="3" t="s">
        <v>3859</v>
      </c>
      <c r="D30" s="3" t="s">
        <v>3860</v>
      </c>
      <c r="E30" s="3" t="s">
        <v>12</v>
      </c>
      <c r="F30" s="2">
        <v>1</v>
      </c>
      <c r="G30" s="2">
        <v>28.7</v>
      </c>
      <c r="H30" s="4">
        <f t="shared" si="0"/>
        <v>5.1079833984374998</v>
      </c>
      <c r="I30" s="4">
        <f t="shared" si="1"/>
        <v>5.1079833984374998</v>
      </c>
      <c r="J30" s="3" t="s">
        <v>13</v>
      </c>
      <c r="K30" s="3" t="s">
        <v>18</v>
      </c>
    </row>
    <row r="31" spans="1:11" x14ac:dyDescent="0.2">
      <c r="A31" s="2">
        <v>29</v>
      </c>
      <c r="B31" s="3" t="s">
        <v>3861</v>
      </c>
      <c r="C31" s="3" t="s">
        <v>3862</v>
      </c>
      <c r="D31" s="3" t="s">
        <v>3863</v>
      </c>
      <c r="E31" s="3" t="s">
        <v>12</v>
      </c>
      <c r="F31" s="2">
        <v>1</v>
      </c>
      <c r="G31" s="2">
        <v>47.15</v>
      </c>
      <c r="H31" s="4">
        <f t="shared" si="0"/>
        <v>8.3916870117187496</v>
      </c>
      <c r="I31" s="4">
        <f t="shared" si="1"/>
        <v>8.3916870117187496</v>
      </c>
      <c r="J31" s="3" t="s">
        <v>1444</v>
      </c>
      <c r="K31" s="3" t="s">
        <v>18</v>
      </c>
    </row>
    <row r="32" spans="1:11" x14ac:dyDescent="0.2">
      <c r="A32" s="2">
        <v>30</v>
      </c>
      <c r="B32" s="3" t="s">
        <v>3864</v>
      </c>
      <c r="C32" s="3" t="s">
        <v>3865</v>
      </c>
      <c r="D32" s="3" t="s">
        <v>3866</v>
      </c>
      <c r="E32" s="3" t="s">
        <v>12</v>
      </c>
      <c r="F32" s="2">
        <v>2</v>
      </c>
      <c r="G32" s="2">
        <v>47.15</v>
      </c>
      <c r="H32" s="4">
        <f t="shared" si="0"/>
        <v>8.3916870117187496</v>
      </c>
      <c r="I32" s="4">
        <f t="shared" si="1"/>
        <v>16.783374023437499</v>
      </c>
      <c r="J32" s="3" t="s">
        <v>1444</v>
      </c>
      <c r="K32" s="3" t="s">
        <v>18</v>
      </c>
    </row>
    <row r="33" spans="1:11" x14ac:dyDescent="0.2">
      <c r="A33" s="2">
        <v>31</v>
      </c>
      <c r="B33" s="3" t="s">
        <v>3867</v>
      </c>
      <c r="C33" s="3" t="s">
        <v>3868</v>
      </c>
      <c r="D33" s="3" t="s">
        <v>3869</v>
      </c>
      <c r="E33" s="3" t="s">
        <v>12</v>
      </c>
      <c r="F33" s="2">
        <v>2</v>
      </c>
      <c r="G33" s="2">
        <v>47.15</v>
      </c>
      <c r="H33" s="4">
        <f t="shared" si="0"/>
        <v>8.3916870117187496</v>
      </c>
      <c r="I33" s="4">
        <f t="shared" si="1"/>
        <v>16.783374023437499</v>
      </c>
      <c r="J33" s="3" t="s">
        <v>1444</v>
      </c>
      <c r="K33" s="3" t="s">
        <v>18</v>
      </c>
    </row>
    <row r="34" spans="1:11" x14ac:dyDescent="0.2">
      <c r="A34" s="2">
        <v>32</v>
      </c>
      <c r="B34" s="3" t="s">
        <v>3870</v>
      </c>
      <c r="C34" s="3" t="s">
        <v>3871</v>
      </c>
      <c r="D34" s="3" t="s">
        <v>3872</v>
      </c>
      <c r="E34" s="3" t="s">
        <v>12</v>
      </c>
      <c r="F34" s="2">
        <v>3</v>
      </c>
      <c r="G34" s="2">
        <v>47.15</v>
      </c>
      <c r="H34" s="4">
        <f t="shared" si="0"/>
        <v>8.3916870117187496</v>
      </c>
      <c r="I34" s="4">
        <f t="shared" si="1"/>
        <v>25.175061035156247</v>
      </c>
      <c r="J34" s="3" t="s">
        <v>1444</v>
      </c>
      <c r="K34" s="3" t="s">
        <v>18</v>
      </c>
    </row>
    <row r="35" spans="1:11" x14ac:dyDescent="0.2">
      <c r="A35" s="2">
        <v>33</v>
      </c>
      <c r="B35" s="3" t="s">
        <v>3873</v>
      </c>
      <c r="C35" s="3" t="s">
        <v>3874</v>
      </c>
      <c r="D35" s="3" t="s">
        <v>3875</v>
      </c>
      <c r="E35" s="3" t="s">
        <v>12</v>
      </c>
      <c r="F35" s="2">
        <v>2</v>
      </c>
      <c r="G35" s="2">
        <v>32.799999999999997</v>
      </c>
      <c r="H35" s="4">
        <f t="shared" si="0"/>
        <v>5.8376953124999993</v>
      </c>
      <c r="I35" s="4">
        <f t="shared" si="1"/>
        <v>11.675390624999999</v>
      </c>
      <c r="J35" s="3" t="s">
        <v>13</v>
      </c>
      <c r="K35" s="3" t="s">
        <v>18</v>
      </c>
    </row>
    <row r="36" spans="1:11" x14ac:dyDescent="0.2">
      <c r="A36" s="2">
        <v>34</v>
      </c>
      <c r="B36" s="3" t="s">
        <v>3876</v>
      </c>
      <c r="C36" s="3" t="s">
        <v>3877</v>
      </c>
      <c r="D36" s="3" t="s">
        <v>3878</v>
      </c>
      <c r="E36" s="3" t="s">
        <v>12</v>
      </c>
      <c r="F36" s="2">
        <v>1</v>
      </c>
      <c r="G36" s="2">
        <v>32.799999999999997</v>
      </c>
      <c r="H36" s="4">
        <f t="shared" si="0"/>
        <v>5.8376953124999993</v>
      </c>
      <c r="I36" s="4">
        <f t="shared" si="1"/>
        <v>5.8376953124999993</v>
      </c>
      <c r="J36" s="3" t="s">
        <v>13</v>
      </c>
      <c r="K36" s="3" t="s">
        <v>18</v>
      </c>
    </row>
    <row r="37" spans="1:11" x14ac:dyDescent="0.2">
      <c r="A37" s="2">
        <v>35</v>
      </c>
      <c r="B37" s="3" t="s">
        <v>3879</v>
      </c>
      <c r="C37" s="3" t="s">
        <v>3880</v>
      </c>
      <c r="D37" s="3" t="s">
        <v>3881</v>
      </c>
      <c r="E37" s="3" t="s">
        <v>12</v>
      </c>
      <c r="F37" s="2">
        <v>1</v>
      </c>
      <c r="G37" s="2">
        <v>36.9</v>
      </c>
      <c r="H37" s="4">
        <f t="shared" si="0"/>
        <v>6.5674072265624996</v>
      </c>
      <c r="I37" s="4">
        <f t="shared" si="1"/>
        <v>6.5674072265624996</v>
      </c>
      <c r="J37" s="3" t="s">
        <v>13</v>
      </c>
      <c r="K37" s="3" t="s">
        <v>18</v>
      </c>
    </row>
    <row r="38" spans="1:11" x14ac:dyDescent="0.2">
      <c r="A38" s="2">
        <v>36</v>
      </c>
      <c r="B38" s="3" t="s">
        <v>3882</v>
      </c>
      <c r="C38" s="3" t="s">
        <v>3883</v>
      </c>
      <c r="D38" s="3" t="s">
        <v>3884</v>
      </c>
      <c r="E38" s="3" t="s">
        <v>12</v>
      </c>
      <c r="F38" s="2">
        <v>1</v>
      </c>
      <c r="G38" s="2">
        <v>36.9</v>
      </c>
      <c r="H38" s="4">
        <f t="shared" si="0"/>
        <v>6.5674072265624996</v>
      </c>
      <c r="I38" s="4">
        <f t="shared" si="1"/>
        <v>6.5674072265624996</v>
      </c>
      <c r="J38" s="3" t="s">
        <v>13</v>
      </c>
      <c r="K38" s="3" t="s">
        <v>18</v>
      </c>
    </row>
    <row r="39" spans="1:11" x14ac:dyDescent="0.2">
      <c r="A39" s="2">
        <v>37</v>
      </c>
      <c r="B39" s="3" t="s">
        <v>3885</v>
      </c>
      <c r="C39" s="3" t="s">
        <v>3886</v>
      </c>
      <c r="D39" s="3" t="s">
        <v>3887</v>
      </c>
      <c r="E39" s="3" t="s">
        <v>12</v>
      </c>
      <c r="F39" s="2">
        <v>2</v>
      </c>
      <c r="G39" s="2">
        <v>49.2</v>
      </c>
      <c r="H39" s="4">
        <f t="shared" si="0"/>
        <v>8.7565429687500007</v>
      </c>
      <c r="I39" s="4">
        <f t="shared" si="1"/>
        <v>17.513085937500001</v>
      </c>
      <c r="J39" s="3" t="s">
        <v>13</v>
      </c>
      <c r="K39" s="3" t="s">
        <v>18</v>
      </c>
    </row>
    <row r="40" spans="1:11" x14ac:dyDescent="0.2">
      <c r="A40" s="2">
        <v>38</v>
      </c>
      <c r="B40" s="3" t="s">
        <v>3888</v>
      </c>
      <c r="C40" s="3" t="s">
        <v>3889</v>
      </c>
      <c r="D40" s="3" t="s">
        <v>3890</v>
      </c>
      <c r="E40" s="3" t="s">
        <v>12</v>
      </c>
      <c r="F40" s="2">
        <v>1</v>
      </c>
      <c r="G40" s="2">
        <v>32.799999999999997</v>
      </c>
      <c r="H40" s="4">
        <f t="shared" si="0"/>
        <v>5.8376953124999993</v>
      </c>
      <c r="I40" s="4">
        <f t="shared" si="1"/>
        <v>5.8376953124999993</v>
      </c>
      <c r="J40" s="3" t="s">
        <v>198</v>
      </c>
      <c r="K40" s="3" t="s">
        <v>18</v>
      </c>
    </row>
    <row r="41" spans="1:11" x14ac:dyDescent="0.2">
      <c r="A41" s="2">
        <v>39</v>
      </c>
      <c r="B41" s="3" t="s">
        <v>3891</v>
      </c>
      <c r="C41" s="3" t="s">
        <v>3892</v>
      </c>
      <c r="D41" s="3" t="s">
        <v>3893</v>
      </c>
      <c r="E41" s="3" t="s">
        <v>12</v>
      </c>
      <c r="F41" s="2">
        <v>1</v>
      </c>
      <c r="G41" s="2">
        <v>32.799999999999997</v>
      </c>
      <c r="H41" s="4">
        <f t="shared" si="0"/>
        <v>5.8376953124999993</v>
      </c>
      <c r="I41" s="4">
        <f t="shared" si="1"/>
        <v>5.8376953124999993</v>
      </c>
      <c r="J41" s="3" t="s">
        <v>198</v>
      </c>
      <c r="K41" s="3" t="s">
        <v>18</v>
      </c>
    </row>
    <row r="42" spans="1:11" x14ac:dyDescent="0.2">
      <c r="A42" s="2">
        <v>40</v>
      </c>
      <c r="B42" s="3" t="s">
        <v>3894</v>
      </c>
      <c r="C42" s="3" t="s">
        <v>3895</v>
      </c>
      <c r="D42" s="3" t="s">
        <v>3896</v>
      </c>
      <c r="E42" s="3" t="s">
        <v>12</v>
      </c>
      <c r="F42" s="2">
        <v>1</v>
      </c>
      <c r="G42" s="2">
        <v>49.2</v>
      </c>
      <c r="H42" s="4">
        <f t="shared" si="0"/>
        <v>8.7565429687500007</v>
      </c>
      <c r="I42" s="4">
        <f t="shared" si="1"/>
        <v>8.7565429687500007</v>
      </c>
      <c r="J42" s="3" t="s">
        <v>13</v>
      </c>
      <c r="K42" s="3" t="s">
        <v>18</v>
      </c>
    </row>
    <row r="43" spans="1:11" x14ac:dyDescent="0.2">
      <c r="A43" s="2">
        <v>41</v>
      </c>
      <c r="B43" s="3" t="s">
        <v>3897</v>
      </c>
      <c r="C43" s="3" t="s">
        <v>3898</v>
      </c>
      <c r="D43" s="3" t="s">
        <v>3899</v>
      </c>
      <c r="E43" s="3" t="s">
        <v>12</v>
      </c>
      <c r="F43" s="2">
        <v>2</v>
      </c>
      <c r="G43" s="2">
        <v>32.799999999999997</v>
      </c>
      <c r="H43" s="4">
        <f t="shared" si="0"/>
        <v>5.8376953124999993</v>
      </c>
      <c r="I43" s="4">
        <f t="shared" si="1"/>
        <v>11.675390624999999</v>
      </c>
      <c r="J43" s="3" t="s">
        <v>13</v>
      </c>
      <c r="K43" s="3" t="s">
        <v>18</v>
      </c>
    </row>
    <row r="44" spans="1:11" x14ac:dyDescent="0.2">
      <c r="A44" s="2">
        <v>42</v>
      </c>
      <c r="B44" s="3" t="s">
        <v>3900</v>
      </c>
      <c r="C44" s="3" t="s">
        <v>3901</v>
      </c>
      <c r="D44" s="3" t="s">
        <v>3902</v>
      </c>
      <c r="E44" s="3" t="s">
        <v>12</v>
      </c>
      <c r="F44" s="2">
        <v>4</v>
      </c>
      <c r="G44" s="2">
        <v>32.799999999999997</v>
      </c>
      <c r="H44" s="4">
        <f t="shared" si="0"/>
        <v>5.8376953124999993</v>
      </c>
      <c r="I44" s="4">
        <f t="shared" si="1"/>
        <v>23.350781249999997</v>
      </c>
      <c r="J44" s="3" t="s">
        <v>13</v>
      </c>
      <c r="K44" s="3" t="s">
        <v>18</v>
      </c>
    </row>
    <row r="45" spans="1:11" x14ac:dyDescent="0.2">
      <c r="A45" s="2">
        <v>43</v>
      </c>
      <c r="B45" s="3" t="s">
        <v>3903</v>
      </c>
      <c r="C45" s="3" t="s">
        <v>3904</v>
      </c>
      <c r="D45" s="3" t="s">
        <v>3905</v>
      </c>
      <c r="E45" s="3" t="s">
        <v>12</v>
      </c>
      <c r="F45" s="2">
        <v>2</v>
      </c>
      <c r="G45" s="2">
        <v>32.799999999999997</v>
      </c>
      <c r="H45" s="4">
        <f t="shared" si="0"/>
        <v>5.8376953124999993</v>
      </c>
      <c r="I45" s="4">
        <f t="shared" si="1"/>
        <v>11.675390624999999</v>
      </c>
      <c r="J45" s="3" t="s">
        <v>13</v>
      </c>
      <c r="K45" s="3" t="s">
        <v>18</v>
      </c>
    </row>
    <row r="46" spans="1:11" x14ac:dyDescent="0.2">
      <c r="A46" s="2">
        <v>44</v>
      </c>
      <c r="B46" s="3" t="s">
        <v>3906</v>
      </c>
      <c r="C46" s="3" t="s">
        <v>3907</v>
      </c>
      <c r="D46" s="3" t="s">
        <v>3908</v>
      </c>
      <c r="E46" s="3" t="s">
        <v>12</v>
      </c>
      <c r="F46" s="2">
        <v>1</v>
      </c>
      <c r="G46" s="2">
        <v>32.799999999999997</v>
      </c>
      <c r="H46" s="4">
        <f t="shared" si="0"/>
        <v>5.8376953124999993</v>
      </c>
      <c r="I46" s="4">
        <f t="shared" si="1"/>
        <v>5.8376953124999993</v>
      </c>
      <c r="J46" s="3" t="s">
        <v>198</v>
      </c>
      <c r="K46" s="3" t="s">
        <v>18</v>
      </c>
    </row>
    <row r="47" spans="1:11" x14ac:dyDescent="0.2">
      <c r="A47" s="2">
        <v>45</v>
      </c>
      <c r="B47" s="3" t="s">
        <v>3909</v>
      </c>
      <c r="C47" s="3" t="s">
        <v>3910</v>
      </c>
      <c r="D47" s="3" t="s">
        <v>3911</v>
      </c>
      <c r="E47" s="3" t="s">
        <v>12</v>
      </c>
      <c r="F47" s="2">
        <v>2</v>
      </c>
      <c r="G47" s="2">
        <v>32.799999999999997</v>
      </c>
      <c r="H47" s="4">
        <f t="shared" si="0"/>
        <v>5.8376953124999993</v>
      </c>
      <c r="I47" s="4">
        <f t="shared" si="1"/>
        <v>11.675390624999999</v>
      </c>
      <c r="J47" s="3" t="s">
        <v>13</v>
      </c>
      <c r="K47" s="3" t="s">
        <v>18</v>
      </c>
    </row>
    <row r="48" spans="1:11" x14ac:dyDescent="0.2">
      <c r="A48" s="2">
        <v>46</v>
      </c>
      <c r="B48" s="3" t="s">
        <v>3912</v>
      </c>
      <c r="C48" s="3" t="s">
        <v>3913</v>
      </c>
      <c r="D48" s="3" t="s">
        <v>3914</v>
      </c>
      <c r="E48" s="3" t="s">
        <v>12</v>
      </c>
      <c r="F48" s="2">
        <v>1</v>
      </c>
      <c r="G48" s="2">
        <v>32.799999999999997</v>
      </c>
      <c r="H48" s="4">
        <f t="shared" si="0"/>
        <v>5.8376953124999993</v>
      </c>
      <c r="I48" s="4">
        <f t="shared" si="1"/>
        <v>5.8376953124999993</v>
      </c>
      <c r="J48" s="3" t="s">
        <v>13</v>
      </c>
      <c r="K48" s="3" t="s">
        <v>18</v>
      </c>
    </row>
    <row r="49" spans="1:11" x14ac:dyDescent="0.2">
      <c r="A49" s="2">
        <v>47</v>
      </c>
      <c r="B49" s="3" t="s">
        <v>3915</v>
      </c>
      <c r="C49" s="3" t="s">
        <v>3916</v>
      </c>
      <c r="D49" s="3" t="s">
        <v>3917</v>
      </c>
      <c r="E49" s="3" t="s">
        <v>12</v>
      </c>
      <c r="F49" s="2">
        <v>1</v>
      </c>
      <c r="G49" s="2">
        <v>26.65</v>
      </c>
      <c r="H49" s="4">
        <f t="shared" si="0"/>
        <v>4.7431274414062496</v>
      </c>
      <c r="I49" s="4">
        <f t="shared" si="1"/>
        <v>4.7431274414062496</v>
      </c>
      <c r="J49" s="3" t="s">
        <v>1444</v>
      </c>
      <c r="K49" s="3" t="s">
        <v>18</v>
      </c>
    </row>
    <row r="50" spans="1:11" x14ac:dyDescent="0.2">
      <c r="A50" s="2">
        <v>48</v>
      </c>
      <c r="B50" s="3" t="s">
        <v>3918</v>
      </c>
      <c r="C50" s="3" t="s">
        <v>3919</v>
      </c>
      <c r="D50" s="3" t="s">
        <v>3920</v>
      </c>
      <c r="E50" s="3" t="s">
        <v>12</v>
      </c>
      <c r="F50" s="2">
        <v>2</v>
      </c>
      <c r="G50" s="2">
        <v>45.1</v>
      </c>
      <c r="H50" s="4">
        <f t="shared" si="0"/>
        <v>8.0268310546875004</v>
      </c>
      <c r="I50" s="4">
        <f t="shared" si="1"/>
        <v>16.053662109375001</v>
      </c>
      <c r="J50" s="3" t="s">
        <v>13</v>
      </c>
      <c r="K50" s="3" t="s">
        <v>18</v>
      </c>
    </row>
    <row r="51" spans="1:11" x14ac:dyDescent="0.2">
      <c r="A51" s="2">
        <v>49</v>
      </c>
      <c r="B51" s="3" t="s">
        <v>3921</v>
      </c>
      <c r="C51" s="3" t="s">
        <v>3922</v>
      </c>
      <c r="D51" s="3" t="s">
        <v>3923</v>
      </c>
      <c r="E51" s="3" t="s">
        <v>12</v>
      </c>
      <c r="F51" s="2">
        <v>1</v>
      </c>
      <c r="G51" s="2">
        <v>45.1</v>
      </c>
      <c r="H51" s="4">
        <f t="shared" si="0"/>
        <v>8.0268310546875004</v>
      </c>
      <c r="I51" s="4">
        <f t="shared" si="1"/>
        <v>8.0268310546875004</v>
      </c>
      <c r="J51" s="3" t="s">
        <v>13</v>
      </c>
      <c r="K51" s="3" t="s">
        <v>18</v>
      </c>
    </row>
    <row r="52" spans="1:11" x14ac:dyDescent="0.2">
      <c r="A52" s="2">
        <v>50</v>
      </c>
      <c r="B52" s="3" t="s">
        <v>3924</v>
      </c>
      <c r="C52" s="3" t="s">
        <v>3925</v>
      </c>
      <c r="D52" s="3" t="s">
        <v>3926</v>
      </c>
      <c r="E52" s="3" t="s">
        <v>12</v>
      </c>
      <c r="F52" s="2">
        <v>1</v>
      </c>
      <c r="G52" s="2">
        <v>45.1</v>
      </c>
      <c r="H52" s="4">
        <f t="shared" si="0"/>
        <v>8.0268310546875004</v>
      </c>
      <c r="I52" s="4">
        <f t="shared" si="1"/>
        <v>8.0268310546875004</v>
      </c>
      <c r="J52" s="3" t="s">
        <v>1444</v>
      </c>
      <c r="K52" s="3" t="s">
        <v>18</v>
      </c>
    </row>
    <row r="53" spans="1:11" x14ac:dyDescent="0.2">
      <c r="A53" s="2">
        <v>51</v>
      </c>
      <c r="B53" s="3" t="s">
        <v>3927</v>
      </c>
      <c r="C53" s="3" t="s">
        <v>3928</v>
      </c>
      <c r="D53" s="3" t="s">
        <v>3929</v>
      </c>
      <c r="E53" s="3" t="s">
        <v>12</v>
      </c>
      <c r="F53" s="2">
        <v>2</v>
      </c>
      <c r="G53" s="2">
        <v>45.1</v>
      </c>
      <c r="H53" s="4">
        <f t="shared" si="0"/>
        <v>8.0268310546875004</v>
      </c>
      <c r="I53" s="4">
        <f t="shared" si="1"/>
        <v>16.053662109375001</v>
      </c>
      <c r="J53" s="3" t="s">
        <v>13</v>
      </c>
      <c r="K53" s="3" t="s">
        <v>18</v>
      </c>
    </row>
    <row r="54" spans="1:11" x14ac:dyDescent="0.2">
      <c r="A54" s="2">
        <v>52</v>
      </c>
      <c r="B54" s="3" t="s">
        <v>3930</v>
      </c>
      <c r="C54" s="3" t="s">
        <v>3931</v>
      </c>
      <c r="D54" s="3" t="s">
        <v>3932</v>
      </c>
      <c r="E54" s="3" t="s">
        <v>12</v>
      </c>
      <c r="F54" s="2">
        <v>1</v>
      </c>
      <c r="G54" s="2">
        <v>45.1</v>
      </c>
      <c r="H54" s="4">
        <f t="shared" si="0"/>
        <v>8.0268310546875004</v>
      </c>
      <c r="I54" s="4">
        <f t="shared" si="1"/>
        <v>8.0268310546875004</v>
      </c>
      <c r="J54" s="3" t="s">
        <v>13</v>
      </c>
      <c r="K54" s="3" t="s">
        <v>18</v>
      </c>
    </row>
    <row r="55" spans="1:11" x14ac:dyDescent="0.2">
      <c r="A55" s="2">
        <v>53</v>
      </c>
      <c r="B55" s="3" t="s">
        <v>3933</v>
      </c>
      <c r="C55" s="3" t="s">
        <v>3934</v>
      </c>
      <c r="D55" s="3" t="s">
        <v>3935</v>
      </c>
      <c r="E55" s="3" t="s">
        <v>12</v>
      </c>
      <c r="F55" s="2">
        <v>1</v>
      </c>
      <c r="G55" s="2">
        <v>45.1</v>
      </c>
      <c r="H55" s="4">
        <f t="shared" si="0"/>
        <v>8.0268310546875004</v>
      </c>
      <c r="I55" s="4">
        <f t="shared" si="1"/>
        <v>8.0268310546875004</v>
      </c>
      <c r="J55" s="3" t="s">
        <v>13</v>
      </c>
      <c r="K55" s="3" t="s">
        <v>18</v>
      </c>
    </row>
    <row r="56" spans="1:11" x14ac:dyDescent="0.2">
      <c r="A56" s="2">
        <v>54</v>
      </c>
      <c r="B56" s="3" t="s">
        <v>3936</v>
      </c>
      <c r="C56" s="3" t="s">
        <v>3937</v>
      </c>
      <c r="D56" s="3" t="s">
        <v>3938</v>
      </c>
      <c r="E56" s="3" t="s">
        <v>12</v>
      </c>
      <c r="F56" s="2">
        <v>1</v>
      </c>
      <c r="G56" s="2">
        <v>49.2</v>
      </c>
      <c r="H56" s="4">
        <f t="shared" si="0"/>
        <v>8.7565429687500007</v>
      </c>
      <c r="I56" s="4">
        <f t="shared" si="1"/>
        <v>8.7565429687500007</v>
      </c>
      <c r="J56" s="3" t="s">
        <v>13</v>
      </c>
      <c r="K56" s="3" t="s">
        <v>18</v>
      </c>
    </row>
    <row r="57" spans="1:11" x14ac:dyDescent="0.2">
      <c r="A57" s="2">
        <v>55</v>
      </c>
      <c r="B57" s="3" t="s">
        <v>3939</v>
      </c>
      <c r="C57" s="3" t="s">
        <v>3940</v>
      </c>
      <c r="D57" s="3" t="s">
        <v>3941</v>
      </c>
      <c r="E57" s="3" t="s">
        <v>12</v>
      </c>
      <c r="F57" s="2">
        <v>2</v>
      </c>
      <c r="G57" s="2">
        <v>47.15</v>
      </c>
      <c r="H57" s="4">
        <f t="shared" si="0"/>
        <v>8.3916870117187496</v>
      </c>
      <c r="I57" s="4">
        <f t="shared" si="1"/>
        <v>16.783374023437499</v>
      </c>
      <c r="J57" s="3" t="s">
        <v>1444</v>
      </c>
      <c r="K57" s="3" t="s">
        <v>18</v>
      </c>
    </row>
    <row r="58" spans="1:11" x14ac:dyDescent="0.2">
      <c r="A58" s="2">
        <v>56</v>
      </c>
      <c r="B58" s="3" t="s">
        <v>3942</v>
      </c>
      <c r="C58" s="3" t="s">
        <v>3943</v>
      </c>
      <c r="D58" s="3" t="s">
        <v>3944</v>
      </c>
      <c r="E58" s="3" t="s">
        <v>12</v>
      </c>
      <c r="F58" s="2">
        <v>1</v>
      </c>
      <c r="G58" s="2">
        <v>49.2</v>
      </c>
      <c r="H58" s="4">
        <f t="shared" si="0"/>
        <v>8.7565429687500007</v>
      </c>
      <c r="I58" s="4">
        <f t="shared" si="1"/>
        <v>8.7565429687500007</v>
      </c>
      <c r="J58" s="3" t="s">
        <v>13</v>
      </c>
      <c r="K58" s="3" t="s">
        <v>18</v>
      </c>
    </row>
    <row r="59" spans="1:11" x14ac:dyDescent="0.2">
      <c r="A59" s="2">
        <v>57</v>
      </c>
      <c r="B59" s="3" t="s">
        <v>3945</v>
      </c>
      <c r="C59" s="3" t="s">
        <v>3946</v>
      </c>
      <c r="D59" s="3" t="s">
        <v>3947</v>
      </c>
      <c r="E59" s="3" t="s">
        <v>12</v>
      </c>
      <c r="F59" s="2">
        <v>1</v>
      </c>
      <c r="G59" s="2">
        <v>32.799999999999997</v>
      </c>
      <c r="H59" s="4">
        <f t="shared" si="0"/>
        <v>5.8376953124999993</v>
      </c>
      <c r="I59" s="4">
        <f t="shared" si="1"/>
        <v>5.8376953124999993</v>
      </c>
      <c r="J59" s="3" t="s">
        <v>198</v>
      </c>
      <c r="K59" s="3" t="s">
        <v>18</v>
      </c>
    </row>
    <row r="60" spans="1:11" x14ac:dyDescent="0.2">
      <c r="A60" s="2">
        <v>58</v>
      </c>
      <c r="B60" s="3" t="s">
        <v>3948</v>
      </c>
      <c r="C60" s="3" t="s">
        <v>3949</v>
      </c>
      <c r="D60" s="3" t="s">
        <v>3950</v>
      </c>
      <c r="E60" s="3" t="s">
        <v>12</v>
      </c>
      <c r="F60" s="2">
        <v>1</v>
      </c>
      <c r="G60" s="2">
        <v>30.75</v>
      </c>
      <c r="H60" s="4">
        <f t="shared" si="0"/>
        <v>5.47283935546875</v>
      </c>
      <c r="I60" s="4">
        <f t="shared" si="1"/>
        <v>5.47283935546875</v>
      </c>
      <c r="J60" s="3" t="s">
        <v>13</v>
      </c>
      <c r="K60" s="3" t="s">
        <v>18</v>
      </c>
    </row>
    <row r="61" spans="1:11" x14ac:dyDescent="0.2">
      <c r="A61" s="2">
        <v>59</v>
      </c>
      <c r="B61" s="3" t="s">
        <v>3951</v>
      </c>
      <c r="C61" s="3" t="s">
        <v>3952</v>
      </c>
      <c r="D61" s="3" t="s">
        <v>3953</v>
      </c>
      <c r="E61" s="3" t="s">
        <v>12</v>
      </c>
      <c r="F61" s="2">
        <v>1</v>
      </c>
      <c r="G61" s="2">
        <v>36.9</v>
      </c>
      <c r="H61" s="4">
        <f t="shared" si="0"/>
        <v>6.5674072265624996</v>
      </c>
      <c r="I61" s="4">
        <f t="shared" si="1"/>
        <v>6.5674072265624996</v>
      </c>
      <c r="J61" s="3" t="s">
        <v>13</v>
      </c>
      <c r="K61" s="3" t="s">
        <v>18</v>
      </c>
    </row>
    <row r="62" spans="1:11" x14ac:dyDescent="0.2">
      <c r="A62" s="2">
        <v>60</v>
      </c>
      <c r="B62" s="3" t="s">
        <v>3954</v>
      </c>
      <c r="C62" s="3" t="s">
        <v>3955</v>
      </c>
      <c r="D62" s="3" t="s">
        <v>3956</v>
      </c>
      <c r="E62" s="3" t="s">
        <v>12</v>
      </c>
      <c r="F62" s="2">
        <v>1</v>
      </c>
      <c r="G62" s="2">
        <v>49.2</v>
      </c>
      <c r="H62" s="4">
        <f t="shared" si="0"/>
        <v>8.7565429687500007</v>
      </c>
      <c r="I62" s="4">
        <f t="shared" si="1"/>
        <v>8.7565429687500007</v>
      </c>
      <c r="J62" s="3" t="s">
        <v>13</v>
      </c>
      <c r="K62" s="3" t="s">
        <v>18</v>
      </c>
    </row>
    <row r="63" spans="1:11" x14ac:dyDescent="0.2">
      <c r="A63" s="2">
        <v>61</v>
      </c>
      <c r="B63" s="3" t="s">
        <v>3957</v>
      </c>
      <c r="C63" s="3" t="s">
        <v>3958</v>
      </c>
      <c r="D63" s="3" t="s">
        <v>3959</v>
      </c>
      <c r="E63" s="3" t="s">
        <v>12</v>
      </c>
      <c r="F63" s="2">
        <v>1</v>
      </c>
      <c r="G63" s="2">
        <v>60.99</v>
      </c>
      <c r="H63" s="4">
        <f t="shared" si="0"/>
        <v>10.854909667968752</v>
      </c>
      <c r="I63" s="4">
        <f t="shared" si="1"/>
        <v>10.854909667968752</v>
      </c>
      <c r="J63" s="3" t="s">
        <v>1444</v>
      </c>
      <c r="K63" s="3" t="s">
        <v>18</v>
      </c>
    </row>
    <row r="64" spans="1:11" x14ac:dyDescent="0.2">
      <c r="A64" s="2">
        <v>62</v>
      </c>
      <c r="B64" s="3" t="s">
        <v>3960</v>
      </c>
      <c r="C64" s="3" t="s">
        <v>3961</v>
      </c>
      <c r="D64" s="3" t="s">
        <v>3962</v>
      </c>
      <c r="E64" s="3" t="s">
        <v>12</v>
      </c>
      <c r="F64" s="2">
        <v>1</v>
      </c>
      <c r="G64" s="2">
        <v>49.2</v>
      </c>
      <c r="H64" s="4">
        <f t="shared" si="0"/>
        <v>8.7565429687500007</v>
      </c>
      <c r="I64" s="4">
        <f t="shared" si="1"/>
        <v>8.7565429687500007</v>
      </c>
      <c r="J64" s="3" t="s">
        <v>13</v>
      </c>
      <c r="K64" s="3" t="s">
        <v>18</v>
      </c>
    </row>
    <row r="65" spans="1:11" x14ac:dyDescent="0.2">
      <c r="A65" s="2">
        <v>63</v>
      </c>
      <c r="B65" s="3" t="s">
        <v>3963</v>
      </c>
      <c r="C65" s="3" t="s">
        <v>3964</v>
      </c>
      <c r="D65" s="3" t="s">
        <v>3965</v>
      </c>
      <c r="E65" s="3" t="s">
        <v>12</v>
      </c>
      <c r="F65" s="2">
        <v>1</v>
      </c>
      <c r="G65" s="2">
        <v>56.08</v>
      </c>
      <c r="H65" s="4">
        <f t="shared" si="0"/>
        <v>9.9810351562500017</v>
      </c>
      <c r="I65" s="4">
        <f t="shared" si="1"/>
        <v>9.9810351562500017</v>
      </c>
      <c r="J65" s="3" t="s">
        <v>13</v>
      </c>
      <c r="K65" s="3" t="s">
        <v>18</v>
      </c>
    </row>
    <row r="66" spans="1:11" x14ac:dyDescent="0.2">
      <c r="A66" s="2">
        <v>64</v>
      </c>
      <c r="B66" s="3" t="s">
        <v>3966</v>
      </c>
      <c r="C66" s="3" t="s">
        <v>3967</v>
      </c>
      <c r="D66" s="3" t="s">
        <v>3968</v>
      </c>
      <c r="E66" s="3" t="s">
        <v>12</v>
      </c>
      <c r="F66" s="2">
        <v>1</v>
      </c>
      <c r="G66" s="2">
        <v>56.08</v>
      </c>
      <c r="H66" s="4">
        <f t="shared" si="0"/>
        <v>9.9810351562500017</v>
      </c>
      <c r="I66" s="4">
        <f t="shared" si="1"/>
        <v>9.9810351562500017</v>
      </c>
      <c r="J66" s="3" t="s">
        <v>13</v>
      </c>
      <c r="K66" s="3" t="s">
        <v>18</v>
      </c>
    </row>
    <row r="67" spans="1:11" x14ac:dyDescent="0.2">
      <c r="A67" s="2">
        <v>65</v>
      </c>
      <c r="B67" s="3" t="s">
        <v>3969</v>
      </c>
      <c r="C67" s="3" t="s">
        <v>3970</v>
      </c>
      <c r="D67" s="3" t="s">
        <v>3971</v>
      </c>
      <c r="E67" s="3" t="s">
        <v>12</v>
      </c>
      <c r="F67" s="2">
        <v>1</v>
      </c>
      <c r="G67" s="2">
        <v>32.799999999999997</v>
      </c>
      <c r="H67" s="4">
        <f t="shared" si="0"/>
        <v>5.8376953124999993</v>
      </c>
      <c r="I67" s="4">
        <f t="shared" si="1"/>
        <v>5.8376953124999993</v>
      </c>
      <c r="J67" s="3" t="s">
        <v>13</v>
      </c>
      <c r="K67" s="3" t="s">
        <v>18</v>
      </c>
    </row>
    <row r="68" spans="1:11" x14ac:dyDescent="0.2">
      <c r="A68" s="2">
        <v>66</v>
      </c>
      <c r="B68" s="3" t="s">
        <v>3972</v>
      </c>
      <c r="C68" s="3" t="s">
        <v>3973</v>
      </c>
      <c r="D68" s="3" t="s">
        <v>3974</v>
      </c>
      <c r="E68" s="3" t="s">
        <v>12</v>
      </c>
      <c r="F68" s="2">
        <v>1</v>
      </c>
      <c r="G68" s="2">
        <v>32.799999999999997</v>
      </c>
      <c r="H68" s="4">
        <f t="shared" ref="H68:H131" si="2">G68*0.75*0.75*0.75*0.75*0.75*0.75</f>
        <v>5.8376953124999993</v>
      </c>
      <c r="I68" s="4">
        <f t="shared" ref="I68:I131" si="3">F68*H68</f>
        <v>5.8376953124999993</v>
      </c>
      <c r="J68" s="3" t="s">
        <v>13</v>
      </c>
      <c r="K68" s="3" t="s">
        <v>18</v>
      </c>
    </row>
    <row r="69" spans="1:11" x14ac:dyDescent="0.2">
      <c r="A69" s="2">
        <v>67</v>
      </c>
      <c r="B69" s="3" t="s">
        <v>3975</v>
      </c>
      <c r="C69" s="3" t="s">
        <v>3976</v>
      </c>
      <c r="D69" s="3" t="s">
        <v>3977</v>
      </c>
      <c r="E69" s="3" t="s">
        <v>12</v>
      </c>
      <c r="F69" s="2">
        <v>1</v>
      </c>
      <c r="G69" s="2">
        <v>30.75</v>
      </c>
      <c r="H69" s="4">
        <f t="shared" si="2"/>
        <v>5.47283935546875</v>
      </c>
      <c r="I69" s="4">
        <f t="shared" si="3"/>
        <v>5.47283935546875</v>
      </c>
      <c r="J69" s="3" t="s">
        <v>13</v>
      </c>
      <c r="K69" s="3" t="s">
        <v>18</v>
      </c>
    </row>
    <row r="70" spans="1:11" x14ac:dyDescent="0.2">
      <c r="A70" s="2">
        <v>68</v>
      </c>
      <c r="B70" s="3" t="s">
        <v>3978</v>
      </c>
      <c r="C70" s="3" t="s">
        <v>3979</v>
      </c>
      <c r="D70" s="3" t="s">
        <v>3980</v>
      </c>
      <c r="E70" s="3" t="s">
        <v>12</v>
      </c>
      <c r="F70" s="2">
        <v>1</v>
      </c>
      <c r="G70" s="2">
        <v>30.75</v>
      </c>
      <c r="H70" s="4">
        <f t="shared" si="2"/>
        <v>5.47283935546875</v>
      </c>
      <c r="I70" s="4">
        <f t="shared" si="3"/>
        <v>5.47283935546875</v>
      </c>
      <c r="J70" s="3" t="s">
        <v>13</v>
      </c>
      <c r="K70" s="3" t="s">
        <v>18</v>
      </c>
    </row>
    <row r="71" spans="1:11" x14ac:dyDescent="0.2">
      <c r="A71" s="2">
        <v>69</v>
      </c>
      <c r="B71" s="3" t="s">
        <v>3981</v>
      </c>
      <c r="C71" s="3" t="s">
        <v>3982</v>
      </c>
      <c r="D71" s="3" t="s">
        <v>3983</v>
      </c>
      <c r="E71" s="3" t="s">
        <v>12</v>
      </c>
      <c r="F71" s="2">
        <v>2</v>
      </c>
      <c r="G71" s="2">
        <v>53.3</v>
      </c>
      <c r="H71" s="4">
        <f t="shared" si="2"/>
        <v>9.4862548828124993</v>
      </c>
      <c r="I71" s="4">
        <f t="shared" si="3"/>
        <v>18.972509765624999</v>
      </c>
      <c r="J71" s="3" t="s">
        <v>1444</v>
      </c>
      <c r="K71" s="3" t="s">
        <v>18</v>
      </c>
    </row>
    <row r="72" spans="1:11" x14ac:dyDescent="0.2">
      <c r="A72" s="2">
        <v>70</v>
      </c>
      <c r="B72" s="3" t="s">
        <v>3984</v>
      </c>
      <c r="C72" s="3" t="s">
        <v>3985</v>
      </c>
      <c r="D72" s="3" t="s">
        <v>3986</v>
      </c>
      <c r="E72" s="3" t="s">
        <v>12</v>
      </c>
      <c r="F72" s="2">
        <v>2</v>
      </c>
      <c r="G72" s="2">
        <v>47.15</v>
      </c>
      <c r="H72" s="4">
        <f t="shared" si="2"/>
        <v>8.3916870117187496</v>
      </c>
      <c r="I72" s="4">
        <f t="shared" si="3"/>
        <v>16.783374023437499</v>
      </c>
      <c r="J72" s="3" t="s">
        <v>1444</v>
      </c>
      <c r="K72" s="3" t="s">
        <v>18</v>
      </c>
    </row>
    <row r="73" spans="1:11" x14ac:dyDescent="0.2">
      <c r="A73" s="2">
        <v>71</v>
      </c>
      <c r="B73" s="3" t="s">
        <v>3987</v>
      </c>
      <c r="C73" s="3" t="s">
        <v>3988</v>
      </c>
      <c r="D73" s="3" t="s">
        <v>3989</v>
      </c>
      <c r="E73" s="3" t="s">
        <v>12</v>
      </c>
      <c r="F73" s="2">
        <v>1</v>
      </c>
      <c r="G73" s="2">
        <v>53.3</v>
      </c>
      <c r="H73" s="4">
        <f t="shared" si="2"/>
        <v>9.4862548828124993</v>
      </c>
      <c r="I73" s="4">
        <f t="shared" si="3"/>
        <v>9.4862548828124993</v>
      </c>
      <c r="J73" s="3" t="s">
        <v>1444</v>
      </c>
      <c r="K73" s="3" t="s">
        <v>18</v>
      </c>
    </row>
    <row r="74" spans="1:11" x14ac:dyDescent="0.2">
      <c r="A74" s="2">
        <v>72</v>
      </c>
      <c r="B74" s="3" t="s">
        <v>3990</v>
      </c>
      <c r="C74" s="3" t="s">
        <v>3991</v>
      </c>
      <c r="D74" s="3" t="s">
        <v>3992</v>
      </c>
      <c r="E74" s="3" t="s">
        <v>12</v>
      </c>
      <c r="F74" s="2">
        <v>1</v>
      </c>
      <c r="G74" s="2">
        <v>49.2</v>
      </c>
      <c r="H74" s="4">
        <f t="shared" si="2"/>
        <v>8.7565429687500007</v>
      </c>
      <c r="I74" s="4">
        <f t="shared" si="3"/>
        <v>8.7565429687500007</v>
      </c>
      <c r="J74" s="3" t="s">
        <v>13</v>
      </c>
      <c r="K74" s="3" t="s">
        <v>18</v>
      </c>
    </row>
    <row r="75" spans="1:11" x14ac:dyDescent="0.2">
      <c r="A75" s="2">
        <v>73</v>
      </c>
      <c r="B75" s="3" t="s">
        <v>3993</v>
      </c>
      <c r="C75" s="3" t="s">
        <v>3994</v>
      </c>
      <c r="D75" s="3" t="s">
        <v>3995</v>
      </c>
      <c r="E75" s="3" t="s">
        <v>12</v>
      </c>
      <c r="F75" s="2">
        <v>1</v>
      </c>
      <c r="G75" s="2">
        <v>49.2</v>
      </c>
      <c r="H75" s="4">
        <f t="shared" si="2"/>
        <v>8.7565429687500007</v>
      </c>
      <c r="I75" s="4">
        <f t="shared" si="3"/>
        <v>8.7565429687500007</v>
      </c>
      <c r="J75" s="3" t="s">
        <v>13</v>
      </c>
      <c r="K75" s="3" t="s">
        <v>18</v>
      </c>
    </row>
    <row r="76" spans="1:11" x14ac:dyDescent="0.2">
      <c r="A76" s="2">
        <v>74</v>
      </c>
      <c r="B76" s="3" t="s">
        <v>3996</v>
      </c>
      <c r="C76" s="3" t="s">
        <v>3997</v>
      </c>
      <c r="D76" s="3" t="s">
        <v>3998</v>
      </c>
      <c r="E76" s="3" t="s">
        <v>12</v>
      </c>
      <c r="F76" s="2">
        <v>1</v>
      </c>
      <c r="G76" s="2">
        <v>32.799999999999997</v>
      </c>
      <c r="H76" s="4">
        <f t="shared" si="2"/>
        <v>5.8376953124999993</v>
      </c>
      <c r="I76" s="4">
        <f t="shared" si="3"/>
        <v>5.8376953124999993</v>
      </c>
      <c r="J76" s="3" t="s">
        <v>13</v>
      </c>
      <c r="K76" s="3" t="s">
        <v>18</v>
      </c>
    </row>
    <row r="77" spans="1:11" x14ac:dyDescent="0.2">
      <c r="A77" s="2">
        <v>75</v>
      </c>
      <c r="B77" s="3" t="s">
        <v>3999</v>
      </c>
      <c r="C77" s="3" t="s">
        <v>4000</v>
      </c>
      <c r="D77" s="3" t="s">
        <v>4001</v>
      </c>
      <c r="E77" s="3" t="s">
        <v>12</v>
      </c>
      <c r="F77" s="2">
        <v>1</v>
      </c>
      <c r="G77" s="2">
        <v>32.799999999999997</v>
      </c>
      <c r="H77" s="4">
        <f t="shared" si="2"/>
        <v>5.8376953124999993</v>
      </c>
      <c r="I77" s="4">
        <f t="shared" si="3"/>
        <v>5.8376953124999993</v>
      </c>
      <c r="J77" s="3" t="s">
        <v>13</v>
      </c>
      <c r="K77" s="3" t="s">
        <v>18</v>
      </c>
    </row>
    <row r="78" spans="1:11" x14ac:dyDescent="0.2">
      <c r="A78" s="2">
        <v>76</v>
      </c>
      <c r="B78" s="3" t="s">
        <v>4002</v>
      </c>
      <c r="C78" s="3" t="s">
        <v>4003</v>
      </c>
      <c r="D78" s="3" t="s">
        <v>4004</v>
      </c>
      <c r="E78" s="3" t="s">
        <v>12</v>
      </c>
      <c r="F78" s="2">
        <v>2</v>
      </c>
      <c r="G78" s="2">
        <v>50.77</v>
      </c>
      <c r="H78" s="4">
        <f t="shared" si="2"/>
        <v>9.0359692382812504</v>
      </c>
      <c r="I78" s="4">
        <f t="shared" si="3"/>
        <v>18.071938476562501</v>
      </c>
      <c r="J78" s="3" t="s">
        <v>13</v>
      </c>
      <c r="K78" s="3" t="s">
        <v>18</v>
      </c>
    </row>
    <row r="79" spans="1:11" x14ac:dyDescent="0.2">
      <c r="A79" s="2">
        <v>77</v>
      </c>
      <c r="B79" s="3" t="s">
        <v>4005</v>
      </c>
      <c r="C79" s="3" t="s">
        <v>4006</v>
      </c>
      <c r="D79" s="3" t="s">
        <v>4007</v>
      </c>
      <c r="E79" s="3" t="s">
        <v>12</v>
      </c>
      <c r="F79" s="2">
        <v>1</v>
      </c>
      <c r="G79" s="2">
        <v>56.08</v>
      </c>
      <c r="H79" s="4">
        <f t="shared" si="2"/>
        <v>9.9810351562500017</v>
      </c>
      <c r="I79" s="4">
        <f t="shared" si="3"/>
        <v>9.9810351562500017</v>
      </c>
      <c r="J79" s="3" t="s">
        <v>13</v>
      </c>
      <c r="K79" s="3" t="s">
        <v>18</v>
      </c>
    </row>
    <row r="80" spans="1:11" x14ac:dyDescent="0.2">
      <c r="A80" s="2">
        <v>78</v>
      </c>
      <c r="B80" s="3" t="s">
        <v>4008</v>
      </c>
      <c r="C80" s="3" t="s">
        <v>4009</v>
      </c>
      <c r="D80" s="3" t="s">
        <v>4010</v>
      </c>
      <c r="E80" s="3" t="s">
        <v>12</v>
      </c>
      <c r="F80" s="2">
        <v>1</v>
      </c>
      <c r="G80" s="2">
        <v>50.77</v>
      </c>
      <c r="H80" s="4">
        <f t="shared" si="2"/>
        <v>9.0359692382812504</v>
      </c>
      <c r="I80" s="4">
        <f t="shared" si="3"/>
        <v>9.0359692382812504</v>
      </c>
      <c r="J80" s="3" t="s">
        <v>13</v>
      </c>
      <c r="K80" s="3" t="s">
        <v>18</v>
      </c>
    </row>
    <row r="81" spans="1:11" x14ac:dyDescent="0.2">
      <c r="A81" s="2">
        <v>79</v>
      </c>
      <c r="B81" s="3" t="s">
        <v>4011</v>
      </c>
      <c r="C81" s="3" t="s">
        <v>4012</v>
      </c>
      <c r="D81" s="3" t="s">
        <v>4013</v>
      </c>
      <c r="E81" s="3" t="s">
        <v>12</v>
      </c>
      <c r="F81" s="2">
        <v>3</v>
      </c>
      <c r="G81" s="2">
        <v>50.77</v>
      </c>
      <c r="H81" s="4">
        <f t="shared" si="2"/>
        <v>9.0359692382812504</v>
      </c>
      <c r="I81" s="4">
        <f t="shared" si="3"/>
        <v>27.107907714843751</v>
      </c>
      <c r="J81" s="3" t="s">
        <v>13</v>
      </c>
      <c r="K81" s="3" t="s">
        <v>18</v>
      </c>
    </row>
    <row r="82" spans="1:11" x14ac:dyDescent="0.2">
      <c r="A82" s="2">
        <v>80</v>
      </c>
      <c r="B82" s="3" t="s">
        <v>4014</v>
      </c>
      <c r="C82" s="3" t="s">
        <v>4015</v>
      </c>
      <c r="D82" s="3" t="s">
        <v>4016</v>
      </c>
      <c r="E82" s="3" t="s">
        <v>12</v>
      </c>
      <c r="F82" s="2">
        <v>2</v>
      </c>
      <c r="G82" s="2">
        <v>50.77</v>
      </c>
      <c r="H82" s="4">
        <f t="shared" si="2"/>
        <v>9.0359692382812504</v>
      </c>
      <c r="I82" s="4">
        <f t="shared" si="3"/>
        <v>18.071938476562501</v>
      </c>
      <c r="J82" s="3" t="s">
        <v>13</v>
      </c>
      <c r="K82" s="3" t="s">
        <v>18</v>
      </c>
    </row>
    <row r="83" spans="1:11" x14ac:dyDescent="0.2">
      <c r="A83" s="2">
        <v>81</v>
      </c>
      <c r="B83" s="3" t="s">
        <v>4017</v>
      </c>
      <c r="C83" s="3" t="s">
        <v>4018</v>
      </c>
      <c r="D83" s="3" t="s">
        <v>4019</v>
      </c>
      <c r="E83" s="3" t="s">
        <v>12</v>
      </c>
      <c r="F83" s="2">
        <v>1</v>
      </c>
      <c r="G83" s="2">
        <v>45.1</v>
      </c>
      <c r="H83" s="4">
        <f t="shared" si="2"/>
        <v>8.0268310546875004</v>
      </c>
      <c r="I83" s="4">
        <f t="shared" si="3"/>
        <v>8.0268310546875004</v>
      </c>
      <c r="J83" s="3" t="s">
        <v>13</v>
      </c>
      <c r="K83" s="3" t="s">
        <v>18</v>
      </c>
    </row>
    <row r="84" spans="1:11" x14ac:dyDescent="0.2">
      <c r="A84" s="2">
        <v>82</v>
      </c>
      <c r="B84" s="3" t="s">
        <v>4020</v>
      </c>
      <c r="C84" s="3" t="s">
        <v>4021</v>
      </c>
      <c r="D84" s="3" t="s">
        <v>4022</v>
      </c>
      <c r="E84" s="3" t="s">
        <v>12</v>
      </c>
      <c r="F84" s="2">
        <v>1</v>
      </c>
      <c r="G84" s="2">
        <v>89.43</v>
      </c>
      <c r="H84" s="4">
        <f t="shared" si="2"/>
        <v>15.916618652343754</v>
      </c>
      <c r="I84" s="4">
        <f t="shared" si="3"/>
        <v>15.916618652343754</v>
      </c>
      <c r="J84" s="3" t="s">
        <v>13</v>
      </c>
      <c r="K84" s="3" t="s">
        <v>18</v>
      </c>
    </row>
    <row r="85" spans="1:11" x14ac:dyDescent="0.2">
      <c r="A85" s="2">
        <v>83</v>
      </c>
      <c r="B85" s="3" t="s">
        <v>4023</v>
      </c>
      <c r="C85" s="3" t="s">
        <v>4024</v>
      </c>
      <c r="D85" s="3" t="s">
        <v>4025</v>
      </c>
      <c r="E85" s="3" t="s">
        <v>12</v>
      </c>
      <c r="F85" s="2">
        <v>1</v>
      </c>
      <c r="G85" s="2">
        <v>56.08</v>
      </c>
      <c r="H85" s="4">
        <f t="shared" si="2"/>
        <v>9.9810351562500017</v>
      </c>
      <c r="I85" s="4">
        <f t="shared" si="3"/>
        <v>9.9810351562500017</v>
      </c>
      <c r="J85" s="3" t="s">
        <v>13</v>
      </c>
      <c r="K85" s="3" t="s">
        <v>18</v>
      </c>
    </row>
    <row r="86" spans="1:11" x14ac:dyDescent="0.2">
      <c r="A86" s="2">
        <v>84</v>
      </c>
      <c r="B86" s="3" t="s">
        <v>4026</v>
      </c>
      <c r="C86" s="3" t="s">
        <v>4027</v>
      </c>
      <c r="D86" s="3" t="s">
        <v>4028</v>
      </c>
      <c r="E86" s="3" t="s">
        <v>12</v>
      </c>
      <c r="F86" s="2">
        <v>1</v>
      </c>
      <c r="G86" s="2">
        <v>32.799999999999997</v>
      </c>
      <c r="H86" s="4">
        <f t="shared" si="2"/>
        <v>5.8376953124999993</v>
      </c>
      <c r="I86" s="4">
        <f t="shared" si="3"/>
        <v>5.8376953124999993</v>
      </c>
      <c r="J86" s="3" t="s">
        <v>13</v>
      </c>
      <c r="K86" s="3" t="s">
        <v>18</v>
      </c>
    </row>
    <row r="87" spans="1:11" x14ac:dyDescent="0.2">
      <c r="A87" s="2">
        <v>85</v>
      </c>
      <c r="B87" s="3" t="s">
        <v>4029</v>
      </c>
      <c r="C87" s="3" t="s">
        <v>4030</v>
      </c>
      <c r="D87" s="3" t="s">
        <v>4031</v>
      </c>
      <c r="E87" s="3" t="s">
        <v>12</v>
      </c>
      <c r="F87" s="2">
        <v>2</v>
      </c>
      <c r="G87" s="2">
        <v>53.3</v>
      </c>
      <c r="H87" s="4">
        <f t="shared" si="2"/>
        <v>9.4862548828124993</v>
      </c>
      <c r="I87" s="4">
        <f t="shared" si="3"/>
        <v>18.972509765624999</v>
      </c>
      <c r="J87" s="3" t="s">
        <v>13</v>
      </c>
      <c r="K87" s="3" t="s">
        <v>18</v>
      </c>
    </row>
    <row r="88" spans="1:11" x14ac:dyDescent="0.2">
      <c r="A88" s="2">
        <v>86</v>
      </c>
      <c r="B88" s="3" t="s">
        <v>4032</v>
      </c>
      <c r="C88" s="3" t="s">
        <v>4033</v>
      </c>
      <c r="D88" s="3" t="s">
        <v>4034</v>
      </c>
      <c r="E88" s="3" t="s">
        <v>12</v>
      </c>
      <c r="F88" s="2">
        <v>1</v>
      </c>
      <c r="G88" s="2">
        <v>41</v>
      </c>
      <c r="H88" s="4">
        <f t="shared" si="2"/>
        <v>7.297119140625</v>
      </c>
      <c r="I88" s="4">
        <f t="shared" si="3"/>
        <v>7.297119140625</v>
      </c>
      <c r="J88" s="3" t="s">
        <v>13</v>
      </c>
      <c r="K88" s="3" t="s">
        <v>18</v>
      </c>
    </row>
    <row r="89" spans="1:11" x14ac:dyDescent="0.2">
      <c r="A89" s="2">
        <v>87</v>
      </c>
      <c r="B89" s="3" t="s">
        <v>4035</v>
      </c>
      <c r="C89" s="3" t="s">
        <v>4036</v>
      </c>
      <c r="D89" s="3" t="s">
        <v>4037</v>
      </c>
      <c r="E89" s="3" t="s">
        <v>12</v>
      </c>
      <c r="F89" s="2">
        <v>1</v>
      </c>
      <c r="G89" s="2">
        <v>53.3</v>
      </c>
      <c r="H89" s="4">
        <f t="shared" si="2"/>
        <v>9.4862548828124993</v>
      </c>
      <c r="I89" s="4">
        <f t="shared" si="3"/>
        <v>9.4862548828124993</v>
      </c>
      <c r="J89" s="3" t="s">
        <v>13</v>
      </c>
      <c r="K89" s="3" t="s">
        <v>18</v>
      </c>
    </row>
    <row r="90" spans="1:11" x14ac:dyDescent="0.2">
      <c r="A90" s="2">
        <v>88</v>
      </c>
      <c r="B90" s="3" t="s">
        <v>4038</v>
      </c>
      <c r="C90" s="3" t="s">
        <v>4039</v>
      </c>
      <c r="D90" s="3" t="s">
        <v>4040</v>
      </c>
      <c r="E90" s="3" t="s">
        <v>12</v>
      </c>
      <c r="F90" s="2">
        <v>1</v>
      </c>
      <c r="G90" s="2">
        <v>41</v>
      </c>
      <c r="H90" s="4">
        <f t="shared" si="2"/>
        <v>7.297119140625</v>
      </c>
      <c r="I90" s="4">
        <f t="shared" si="3"/>
        <v>7.297119140625</v>
      </c>
      <c r="J90" s="3" t="s">
        <v>13</v>
      </c>
      <c r="K90" s="3" t="s">
        <v>18</v>
      </c>
    </row>
    <row r="91" spans="1:11" x14ac:dyDescent="0.2">
      <c r="A91" s="2">
        <v>89</v>
      </c>
      <c r="B91" s="3" t="s">
        <v>4041</v>
      </c>
      <c r="C91" s="3" t="s">
        <v>4042</v>
      </c>
      <c r="D91" s="3" t="s">
        <v>4043</v>
      </c>
      <c r="E91" s="3" t="s">
        <v>12</v>
      </c>
      <c r="F91" s="2">
        <v>1</v>
      </c>
      <c r="G91" s="2">
        <v>45.1</v>
      </c>
      <c r="H91" s="4">
        <f t="shared" si="2"/>
        <v>8.0268310546875004</v>
      </c>
      <c r="I91" s="4">
        <f t="shared" si="3"/>
        <v>8.0268310546875004</v>
      </c>
      <c r="J91" s="3" t="s">
        <v>13</v>
      </c>
      <c r="K91" s="3" t="s">
        <v>18</v>
      </c>
    </row>
    <row r="92" spans="1:11" x14ac:dyDescent="0.2">
      <c r="A92" s="2">
        <v>90</v>
      </c>
      <c r="B92" s="3" t="s">
        <v>4044</v>
      </c>
      <c r="C92" s="3" t="s">
        <v>4045</v>
      </c>
      <c r="D92" s="3" t="s">
        <v>4046</v>
      </c>
      <c r="E92" s="3" t="s">
        <v>12</v>
      </c>
      <c r="F92" s="2">
        <v>3</v>
      </c>
      <c r="G92" s="2">
        <v>97.56</v>
      </c>
      <c r="H92" s="4">
        <f t="shared" si="2"/>
        <v>17.363583984374998</v>
      </c>
      <c r="I92" s="4">
        <f t="shared" si="3"/>
        <v>52.090751953124993</v>
      </c>
      <c r="J92" s="3" t="s">
        <v>13</v>
      </c>
      <c r="K92" s="3" t="s">
        <v>18</v>
      </c>
    </row>
    <row r="93" spans="1:11" x14ac:dyDescent="0.2">
      <c r="A93" s="2">
        <v>91</v>
      </c>
      <c r="B93" s="3" t="s">
        <v>4047</v>
      </c>
      <c r="C93" s="3" t="s">
        <v>4048</v>
      </c>
      <c r="D93" s="3" t="s">
        <v>4049</v>
      </c>
      <c r="E93" s="3" t="s">
        <v>12</v>
      </c>
      <c r="F93" s="2">
        <v>1</v>
      </c>
      <c r="G93" s="2">
        <v>49.2</v>
      </c>
      <c r="H93" s="4">
        <f t="shared" si="2"/>
        <v>8.7565429687500007</v>
      </c>
      <c r="I93" s="4">
        <f t="shared" si="3"/>
        <v>8.7565429687500007</v>
      </c>
      <c r="J93" s="3" t="s">
        <v>13</v>
      </c>
      <c r="K93" s="3" t="s">
        <v>18</v>
      </c>
    </row>
    <row r="94" spans="1:11" x14ac:dyDescent="0.2">
      <c r="A94" s="2">
        <v>92</v>
      </c>
      <c r="B94" s="3" t="s">
        <v>4050</v>
      </c>
      <c r="C94" s="3" t="s">
        <v>4051</v>
      </c>
      <c r="D94" s="3" t="s">
        <v>4052</v>
      </c>
      <c r="E94" s="3" t="s">
        <v>12</v>
      </c>
      <c r="F94" s="2">
        <v>2</v>
      </c>
      <c r="G94" s="2">
        <v>53.3</v>
      </c>
      <c r="H94" s="4">
        <f t="shared" si="2"/>
        <v>9.4862548828124993</v>
      </c>
      <c r="I94" s="4">
        <f t="shared" si="3"/>
        <v>18.972509765624999</v>
      </c>
      <c r="J94" s="3" t="s">
        <v>13</v>
      </c>
      <c r="K94" s="3" t="s">
        <v>18</v>
      </c>
    </row>
    <row r="95" spans="1:11" x14ac:dyDescent="0.2">
      <c r="A95" s="2">
        <v>93</v>
      </c>
      <c r="B95" s="3" t="s">
        <v>4053</v>
      </c>
      <c r="C95" s="3" t="s">
        <v>4054</v>
      </c>
      <c r="D95" s="3" t="s">
        <v>4055</v>
      </c>
      <c r="E95" s="3" t="s">
        <v>12</v>
      </c>
      <c r="F95" s="2">
        <v>1</v>
      </c>
      <c r="G95" s="2">
        <v>45.1</v>
      </c>
      <c r="H95" s="4">
        <f t="shared" si="2"/>
        <v>8.0268310546875004</v>
      </c>
      <c r="I95" s="4">
        <f t="shared" si="3"/>
        <v>8.0268310546875004</v>
      </c>
      <c r="J95" s="3" t="s">
        <v>13</v>
      </c>
      <c r="K95" s="3" t="s">
        <v>18</v>
      </c>
    </row>
    <row r="96" spans="1:11" x14ac:dyDescent="0.2">
      <c r="A96" s="2">
        <v>94</v>
      </c>
      <c r="B96" s="3" t="s">
        <v>4056</v>
      </c>
      <c r="C96" s="3" t="s">
        <v>4057</v>
      </c>
      <c r="D96" s="3" t="s">
        <v>4058</v>
      </c>
      <c r="E96" s="3" t="s">
        <v>12</v>
      </c>
      <c r="F96" s="2">
        <v>1</v>
      </c>
      <c r="G96" s="2">
        <v>30.75</v>
      </c>
      <c r="H96" s="4">
        <f t="shared" si="2"/>
        <v>5.47283935546875</v>
      </c>
      <c r="I96" s="4">
        <f t="shared" si="3"/>
        <v>5.47283935546875</v>
      </c>
      <c r="J96" s="3" t="s">
        <v>13</v>
      </c>
      <c r="K96" s="3" t="s">
        <v>18</v>
      </c>
    </row>
    <row r="97" spans="1:11" x14ac:dyDescent="0.2">
      <c r="A97" s="2">
        <v>95</v>
      </c>
      <c r="B97" s="3" t="s">
        <v>4059</v>
      </c>
      <c r="C97" s="3" t="s">
        <v>4060</v>
      </c>
      <c r="D97" s="3" t="s">
        <v>4061</v>
      </c>
      <c r="E97" s="3" t="s">
        <v>12</v>
      </c>
      <c r="F97" s="2">
        <v>1</v>
      </c>
      <c r="G97" s="2">
        <v>26.65</v>
      </c>
      <c r="H97" s="4">
        <f t="shared" si="2"/>
        <v>4.7431274414062496</v>
      </c>
      <c r="I97" s="4">
        <f t="shared" si="3"/>
        <v>4.7431274414062496</v>
      </c>
      <c r="J97" s="3" t="s">
        <v>1444</v>
      </c>
      <c r="K97" s="3" t="s">
        <v>18</v>
      </c>
    </row>
    <row r="98" spans="1:11" x14ac:dyDescent="0.2">
      <c r="A98" s="2">
        <v>96</v>
      </c>
      <c r="B98" s="3" t="s">
        <v>4062</v>
      </c>
      <c r="C98" s="3" t="s">
        <v>4063</v>
      </c>
      <c r="D98" s="3" t="s">
        <v>4064</v>
      </c>
      <c r="E98" s="3" t="s">
        <v>12</v>
      </c>
      <c r="F98" s="2">
        <v>1</v>
      </c>
      <c r="G98" s="2">
        <v>45.1</v>
      </c>
      <c r="H98" s="4">
        <f t="shared" si="2"/>
        <v>8.0268310546875004</v>
      </c>
      <c r="I98" s="4">
        <f t="shared" si="3"/>
        <v>8.0268310546875004</v>
      </c>
      <c r="J98" s="3" t="s">
        <v>13</v>
      </c>
      <c r="K98" s="3" t="s">
        <v>18</v>
      </c>
    </row>
    <row r="99" spans="1:11" x14ac:dyDescent="0.2">
      <c r="A99" s="2">
        <v>97</v>
      </c>
      <c r="B99" s="3" t="s">
        <v>4065</v>
      </c>
      <c r="C99" s="3" t="s">
        <v>4066</v>
      </c>
      <c r="D99" s="3" t="s">
        <v>4067</v>
      </c>
      <c r="E99" s="3" t="s">
        <v>12</v>
      </c>
      <c r="F99" s="2">
        <v>2</v>
      </c>
      <c r="G99" s="2">
        <v>97.56</v>
      </c>
      <c r="H99" s="4">
        <f t="shared" si="2"/>
        <v>17.363583984374998</v>
      </c>
      <c r="I99" s="4">
        <f t="shared" si="3"/>
        <v>34.727167968749995</v>
      </c>
      <c r="J99" s="3" t="s">
        <v>13</v>
      </c>
      <c r="K99" s="3" t="s">
        <v>18</v>
      </c>
    </row>
    <row r="100" spans="1:11" x14ac:dyDescent="0.2">
      <c r="A100" s="2">
        <v>98</v>
      </c>
      <c r="B100" s="3" t="s">
        <v>4068</v>
      </c>
      <c r="C100" s="3" t="s">
        <v>4069</v>
      </c>
      <c r="D100" s="3" t="s">
        <v>4070</v>
      </c>
      <c r="E100" s="3" t="s">
        <v>12</v>
      </c>
      <c r="F100" s="2">
        <v>1</v>
      </c>
      <c r="G100" s="2">
        <v>30.75</v>
      </c>
      <c r="H100" s="4">
        <f t="shared" si="2"/>
        <v>5.47283935546875</v>
      </c>
      <c r="I100" s="4">
        <f t="shared" si="3"/>
        <v>5.47283935546875</v>
      </c>
      <c r="J100" s="3" t="s">
        <v>13</v>
      </c>
      <c r="K100" s="3" t="s">
        <v>18</v>
      </c>
    </row>
    <row r="101" spans="1:11" x14ac:dyDescent="0.2">
      <c r="A101" s="2">
        <v>99</v>
      </c>
      <c r="B101" s="3" t="s">
        <v>4071</v>
      </c>
      <c r="C101" s="3" t="s">
        <v>4072</v>
      </c>
      <c r="D101" s="3" t="s">
        <v>4073</v>
      </c>
      <c r="E101" s="3" t="s">
        <v>12</v>
      </c>
      <c r="F101" s="2">
        <v>2</v>
      </c>
      <c r="G101" s="2">
        <v>97.56</v>
      </c>
      <c r="H101" s="4">
        <f t="shared" si="2"/>
        <v>17.363583984374998</v>
      </c>
      <c r="I101" s="4">
        <f t="shared" si="3"/>
        <v>34.727167968749995</v>
      </c>
      <c r="J101" s="3" t="s">
        <v>13</v>
      </c>
      <c r="K101" s="3" t="s">
        <v>18</v>
      </c>
    </row>
    <row r="102" spans="1:11" x14ac:dyDescent="0.2">
      <c r="A102" s="2">
        <v>100</v>
      </c>
      <c r="B102" s="3" t="s">
        <v>4074</v>
      </c>
      <c r="C102" s="3" t="s">
        <v>4075</v>
      </c>
      <c r="D102" s="3" t="s">
        <v>4076</v>
      </c>
      <c r="E102" s="3" t="s">
        <v>12</v>
      </c>
      <c r="F102" s="2">
        <v>2</v>
      </c>
      <c r="G102" s="2">
        <v>47.15</v>
      </c>
      <c r="H102" s="4">
        <f t="shared" si="2"/>
        <v>8.3916870117187496</v>
      </c>
      <c r="I102" s="4">
        <f t="shared" si="3"/>
        <v>16.783374023437499</v>
      </c>
      <c r="J102" s="3" t="s">
        <v>1444</v>
      </c>
      <c r="K102" s="3" t="s">
        <v>18</v>
      </c>
    </row>
    <row r="103" spans="1:11" x14ac:dyDescent="0.2">
      <c r="A103" s="2">
        <v>101</v>
      </c>
      <c r="B103" s="3" t="s">
        <v>4077</v>
      </c>
      <c r="C103" s="3" t="s">
        <v>4078</v>
      </c>
      <c r="D103" s="3" t="s">
        <v>4079</v>
      </c>
      <c r="E103" s="3" t="s">
        <v>12</v>
      </c>
      <c r="F103" s="2">
        <v>1</v>
      </c>
      <c r="G103" s="2">
        <v>47.15</v>
      </c>
      <c r="H103" s="4">
        <f t="shared" si="2"/>
        <v>8.3916870117187496</v>
      </c>
      <c r="I103" s="4">
        <f t="shared" si="3"/>
        <v>8.3916870117187496</v>
      </c>
      <c r="J103" s="3" t="s">
        <v>1444</v>
      </c>
      <c r="K103" s="3" t="s">
        <v>18</v>
      </c>
    </row>
    <row r="104" spans="1:11" x14ac:dyDescent="0.2">
      <c r="A104" s="2">
        <v>102</v>
      </c>
      <c r="B104" s="3" t="s">
        <v>4080</v>
      </c>
      <c r="C104" s="3" t="s">
        <v>4081</v>
      </c>
      <c r="D104" s="3" t="s">
        <v>4082</v>
      </c>
      <c r="E104" s="3" t="s">
        <v>12</v>
      </c>
      <c r="F104" s="2">
        <v>1</v>
      </c>
      <c r="G104" s="2">
        <v>53.3</v>
      </c>
      <c r="H104" s="4">
        <f t="shared" si="2"/>
        <v>9.4862548828124993</v>
      </c>
      <c r="I104" s="4">
        <f t="shared" si="3"/>
        <v>9.4862548828124993</v>
      </c>
      <c r="J104" s="3" t="s">
        <v>13</v>
      </c>
      <c r="K104" s="3" t="s">
        <v>18</v>
      </c>
    </row>
    <row r="105" spans="1:11" x14ac:dyDescent="0.2">
      <c r="A105" s="2">
        <v>103</v>
      </c>
      <c r="B105" s="3" t="s">
        <v>4083</v>
      </c>
      <c r="C105" s="3" t="s">
        <v>4084</v>
      </c>
      <c r="D105" s="3" t="s">
        <v>4085</v>
      </c>
      <c r="E105" s="3" t="s">
        <v>12</v>
      </c>
      <c r="F105" s="2">
        <v>1</v>
      </c>
      <c r="G105" s="2">
        <v>30.75</v>
      </c>
      <c r="H105" s="4">
        <f t="shared" si="2"/>
        <v>5.47283935546875</v>
      </c>
      <c r="I105" s="4">
        <f t="shared" si="3"/>
        <v>5.47283935546875</v>
      </c>
      <c r="J105" s="3" t="s">
        <v>13</v>
      </c>
      <c r="K105" s="3" t="s">
        <v>18</v>
      </c>
    </row>
    <row r="106" spans="1:11" x14ac:dyDescent="0.2">
      <c r="A106" s="2">
        <v>104</v>
      </c>
      <c r="B106" s="3" t="s">
        <v>4086</v>
      </c>
      <c r="C106" s="3" t="s">
        <v>4087</v>
      </c>
      <c r="D106" s="3" t="s">
        <v>4088</v>
      </c>
      <c r="E106" s="3" t="s">
        <v>12</v>
      </c>
      <c r="F106" s="2">
        <v>1</v>
      </c>
      <c r="G106" s="2">
        <v>89.43</v>
      </c>
      <c r="H106" s="4">
        <f t="shared" si="2"/>
        <v>15.916618652343754</v>
      </c>
      <c r="I106" s="4">
        <f t="shared" si="3"/>
        <v>15.916618652343754</v>
      </c>
      <c r="J106" s="3" t="s">
        <v>13</v>
      </c>
      <c r="K106" s="3" t="s">
        <v>18</v>
      </c>
    </row>
    <row r="107" spans="1:11" x14ac:dyDescent="0.2">
      <c r="A107" s="2">
        <v>105</v>
      </c>
      <c r="B107" s="3" t="s">
        <v>4089</v>
      </c>
      <c r="C107" s="3" t="s">
        <v>4090</v>
      </c>
      <c r="D107" s="3" t="s">
        <v>4091</v>
      </c>
      <c r="E107" s="3" t="s">
        <v>12</v>
      </c>
      <c r="F107" s="2">
        <v>2</v>
      </c>
      <c r="G107" s="2">
        <v>73.17</v>
      </c>
      <c r="H107" s="4">
        <f t="shared" si="2"/>
        <v>13.022687988281248</v>
      </c>
      <c r="I107" s="4">
        <f t="shared" si="3"/>
        <v>26.045375976562497</v>
      </c>
      <c r="J107" s="3" t="s">
        <v>198</v>
      </c>
      <c r="K107" s="3" t="s">
        <v>18</v>
      </c>
    </row>
    <row r="108" spans="1:11" x14ac:dyDescent="0.2">
      <c r="A108" s="2">
        <v>106</v>
      </c>
      <c r="B108" s="3" t="s">
        <v>4092</v>
      </c>
      <c r="C108" s="3" t="s">
        <v>4093</v>
      </c>
      <c r="D108" s="3" t="s">
        <v>4094</v>
      </c>
      <c r="E108" s="3" t="s">
        <v>12</v>
      </c>
      <c r="F108" s="2">
        <v>1</v>
      </c>
      <c r="G108" s="2">
        <v>73.17</v>
      </c>
      <c r="H108" s="4">
        <f t="shared" si="2"/>
        <v>13.022687988281248</v>
      </c>
      <c r="I108" s="4">
        <f t="shared" si="3"/>
        <v>13.022687988281248</v>
      </c>
      <c r="J108" s="3" t="s">
        <v>198</v>
      </c>
      <c r="K108" s="3" t="s">
        <v>18</v>
      </c>
    </row>
    <row r="109" spans="1:11" x14ac:dyDescent="0.2">
      <c r="A109" s="2">
        <v>107</v>
      </c>
      <c r="B109" s="3" t="s">
        <v>4095</v>
      </c>
      <c r="C109" s="3" t="s">
        <v>4096</v>
      </c>
      <c r="D109" s="3" t="s">
        <v>4097</v>
      </c>
      <c r="E109" s="3" t="s">
        <v>12</v>
      </c>
      <c r="F109" s="2">
        <v>2</v>
      </c>
      <c r="G109" s="2">
        <v>73.17</v>
      </c>
      <c r="H109" s="4">
        <f t="shared" si="2"/>
        <v>13.022687988281248</v>
      </c>
      <c r="I109" s="4">
        <f t="shared" si="3"/>
        <v>26.045375976562497</v>
      </c>
      <c r="J109" s="3" t="s">
        <v>198</v>
      </c>
      <c r="K109" s="3" t="s">
        <v>18</v>
      </c>
    </row>
    <row r="110" spans="1:11" x14ac:dyDescent="0.2">
      <c r="A110" s="2">
        <v>108</v>
      </c>
      <c r="B110" s="3" t="s">
        <v>4098</v>
      </c>
      <c r="C110" s="3" t="s">
        <v>4099</v>
      </c>
      <c r="D110" s="3" t="s">
        <v>4100</v>
      </c>
      <c r="E110" s="3" t="s">
        <v>12</v>
      </c>
      <c r="F110" s="2">
        <v>1</v>
      </c>
      <c r="G110" s="2">
        <v>97.56</v>
      </c>
      <c r="H110" s="4">
        <f t="shared" si="2"/>
        <v>17.363583984374998</v>
      </c>
      <c r="I110" s="4">
        <f t="shared" si="3"/>
        <v>17.363583984374998</v>
      </c>
      <c r="J110" s="3" t="s">
        <v>13</v>
      </c>
      <c r="K110" s="3" t="s">
        <v>18</v>
      </c>
    </row>
    <row r="111" spans="1:11" x14ac:dyDescent="0.2">
      <c r="A111" s="2">
        <v>109</v>
      </c>
      <c r="B111" s="3" t="s">
        <v>4101</v>
      </c>
      <c r="C111" s="3" t="s">
        <v>4102</v>
      </c>
      <c r="D111" s="3" t="s">
        <v>4103</v>
      </c>
      <c r="E111" s="3" t="s">
        <v>12</v>
      </c>
      <c r="F111" s="2">
        <v>1</v>
      </c>
      <c r="G111" s="2">
        <v>97.56</v>
      </c>
      <c r="H111" s="4">
        <f t="shared" si="2"/>
        <v>17.363583984374998</v>
      </c>
      <c r="I111" s="4">
        <f t="shared" si="3"/>
        <v>17.363583984374998</v>
      </c>
      <c r="J111" s="3" t="s">
        <v>13</v>
      </c>
      <c r="K111" s="3" t="s">
        <v>18</v>
      </c>
    </row>
    <row r="112" spans="1:11" x14ac:dyDescent="0.2">
      <c r="A112" s="2">
        <v>110</v>
      </c>
      <c r="B112" s="3" t="s">
        <v>4104</v>
      </c>
      <c r="C112" s="3" t="s">
        <v>4105</v>
      </c>
      <c r="D112" s="3" t="s">
        <v>4106</v>
      </c>
      <c r="E112" s="3" t="s">
        <v>12</v>
      </c>
      <c r="F112" s="2">
        <v>1</v>
      </c>
      <c r="G112" s="2">
        <v>97.56</v>
      </c>
      <c r="H112" s="4">
        <f t="shared" si="2"/>
        <v>17.363583984374998</v>
      </c>
      <c r="I112" s="4">
        <f t="shared" si="3"/>
        <v>17.363583984374998</v>
      </c>
      <c r="J112" s="3" t="s">
        <v>13</v>
      </c>
      <c r="K112" s="3" t="s">
        <v>18</v>
      </c>
    </row>
    <row r="113" spans="1:11" x14ac:dyDescent="0.2">
      <c r="A113" s="2">
        <v>111</v>
      </c>
      <c r="B113" s="3" t="s">
        <v>4107</v>
      </c>
      <c r="C113" s="3" t="s">
        <v>4108</v>
      </c>
      <c r="D113" s="3" t="s">
        <v>4109</v>
      </c>
      <c r="E113" s="3" t="s">
        <v>12</v>
      </c>
      <c r="F113" s="2">
        <v>1</v>
      </c>
      <c r="G113" s="2">
        <v>28.7</v>
      </c>
      <c r="H113" s="4">
        <f t="shared" si="2"/>
        <v>5.1079833984374998</v>
      </c>
      <c r="I113" s="4">
        <f t="shared" si="3"/>
        <v>5.1079833984374998</v>
      </c>
      <c r="J113" s="3" t="s">
        <v>13</v>
      </c>
      <c r="K113" s="3" t="s">
        <v>18</v>
      </c>
    </row>
    <row r="114" spans="1:11" x14ac:dyDescent="0.2">
      <c r="A114" s="2">
        <v>112</v>
      </c>
      <c r="B114" s="3" t="s">
        <v>4110</v>
      </c>
      <c r="C114" s="3" t="s">
        <v>4111</v>
      </c>
      <c r="D114" s="3" t="s">
        <v>4112</v>
      </c>
      <c r="E114" s="3" t="s">
        <v>12</v>
      </c>
      <c r="F114" s="2">
        <v>2</v>
      </c>
      <c r="G114" s="2">
        <v>28.7</v>
      </c>
      <c r="H114" s="4">
        <f t="shared" si="2"/>
        <v>5.1079833984374998</v>
      </c>
      <c r="I114" s="4">
        <f t="shared" si="3"/>
        <v>10.215966796875</v>
      </c>
      <c r="J114" s="3" t="s">
        <v>13</v>
      </c>
      <c r="K114" s="3" t="s">
        <v>18</v>
      </c>
    </row>
    <row r="115" spans="1:11" x14ac:dyDescent="0.2">
      <c r="A115" s="2">
        <v>113</v>
      </c>
      <c r="B115" s="3" t="s">
        <v>4113</v>
      </c>
      <c r="C115" s="3" t="s">
        <v>4114</v>
      </c>
      <c r="D115" s="3" t="s">
        <v>4115</v>
      </c>
      <c r="E115" s="3" t="s">
        <v>12</v>
      </c>
      <c r="F115" s="2">
        <v>1</v>
      </c>
      <c r="G115" s="2">
        <v>28.7</v>
      </c>
      <c r="H115" s="4">
        <f t="shared" si="2"/>
        <v>5.1079833984374998</v>
      </c>
      <c r="I115" s="4">
        <f t="shared" si="3"/>
        <v>5.1079833984374998</v>
      </c>
      <c r="J115" s="3" t="s">
        <v>13</v>
      </c>
      <c r="K115" s="3" t="s">
        <v>18</v>
      </c>
    </row>
    <row r="116" spans="1:11" x14ac:dyDescent="0.2">
      <c r="A116" s="2">
        <v>114</v>
      </c>
      <c r="B116" s="3" t="s">
        <v>4116</v>
      </c>
      <c r="C116" s="3" t="s">
        <v>4117</v>
      </c>
      <c r="D116" s="3" t="s">
        <v>4118</v>
      </c>
      <c r="E116" s="3" t="s">
        <v>12</v>
      </c>
      <c r="F116" s="2">
        <v>1</v>
      </c>
      <c r="G116" s="2">
        <v>28.7</v>
      </c>
      <c r="H116" s="4">
        <f t="shared" si="2"/>
        <v>5.1079833984374998</v>
      </c>
      <c r="I116" s="4">
        <f t="shared" si="3"/>
        <v>5.1079833984374998</v>
      </c>
      <c r="J116" s="3" t="s">
        <v>13</v>
      </c>
      <c r="K116" s="3" t="s">
        <v>18</v>
      </c>
    </row>
    <row r="117" spans="1:11" x14ac:dyDescent="0.2">
      <c r="A117" s="2">
        <v>115</v>
      </c>
      <c r="B117" s="3" t="s">
        <v>4119</v>
      </c>
      <c r="C117" s="3" t="s">
        <v>4120</v>
      </c>
      <c r="D117" s="3" t="s">
        <v>4121</v>
      </c>
      <c r="E117" s="3" t="s">
        <v>12</v>
      </c>
      <c r="F117" s="2">
        <v>1</v>
      </c>
      <c r="G117" s="2">
        <v>73.17</v>
      </c>
      <c r="H117" s="4">
        <f t="shared" si="2"/>
        <v>13.022687988281248</v>
      </c>
      <c r="I117" s="4">
        <f t="shared" si="3"/>
        <v>13.022687988281248</v>
      </c>
      <c r="J117" s="3" t="s">
        <v>198</v>
      </c>
      <c r="K117" s="3" t="s">
        <v>18</v>
      </c>
    </row>
    <row r="118" spans="1:11" x14ac:dyDescent="0.2">
      <c r="A118" s="2">
        <v>116</v>
      </c>
      <c r="B118" s="3" t="s">
        <v>4122</v>
      </c>
      <c r="C118" s="3" t="s">
        <v>4123</v>
      </c>
      <c r="D118" s="3" t="s">
        <v>4124</v>
      </c>
      <c r="E118" s="3" t="s">
        <v>12</v>
      </c>
      <c r="F118" s="2">
        <v>1</v>
      </c>
      <c r="G118" s="2">
        <v>45.1</v>
      </c>
      <c r="H118" s="4">
        <f t="shared" si="2"/>
        <v>8.0268310546875004</v>
      </c>
      <c r="I118" s="4">
        <f t="shared" si="3"/>
        <v>8.0268310546875004</v>
      </c>
      <c r="J118" s="3" t="s">
        <v>13</v>
      </c>
      <c r="K118" s="3" t="s">
        <v>18</v>
      </c>
    </row>
    <row r="119" spans="1:11" x14ac:dyDescent="0.2">
      <c r="A119" s="2">
        <v>117</v>
      </c>
      <c r="B119" s="3" t="s">
        <v>4125</v>
      </c>
      <c r="C119" s="3" t="s">
        <v>4126</v>
      </c>
      <c r="D119" s="3" t="s">
        <v>4127</v>
      </c>
      <c r="E119" s="3" t="s">
        <v>12</v>
      </c>
      <c r="F119" s="2">
        <v>1</v>
      </c>
      <c r="G119" s="2">
        <v>49.2</v>
      </c>
      <c r="H119" s="4">
        <f t="shared" si="2"/>
        <v>8.7565429687500007</v>
      </c>
      <c r="I119" s="4">
        <f t="shared" si="3"/>
        <v>8.7565429687500007</v>
      </c>
      <c r="J119" s="3" t="s">
        <v>13</v>
      </c>
      <c r="K119" s="3" t="s">
        <v>18</v>
      </c>
    </row>
    <row r="120" spans="1:11" x14ac:dyDescent="0.2">
      <c r="A120" s="2">
        <v>118</v>
      </c>
      <c r="B120" s="3" t="s">
        <v>4128</v>
      </c>
      <c r="C120" s="3" t="s">
        <v>4129</v>
      </c>
      <c r="D120" s="3" t="s">
        <v>4130</v>
      </c>
      <c r="E120" s="3" t="s">
        <v>12</v>
      </c>
      <c r="F120" s="2">
        <v>1</v>
      </c>
      <c r="G120" s="2">
        <v>45.1</v>
      </c>
      <c r="H120" s="4">
        <f t="shared" si="2"/>
        <v>8.0268310546875004</v>
      </c>
      <c r="I120" s="4">
        <f t="shared" si="3"/>
        <v>8.0268310546875004</v>
      </c>
      <c r="J120" s="3" t="s">
        <v>13</v>
      </c>
      <c r="K120" s="3" t="s">
        <v>18</v>
      </c>
    </row>
    <row r="121" spans="1:11" x14ac:dyDescent="0.2">
      <c r="A121" s="2">
        <v>119</v>
      </c>
      <c r="B121" s="3" t="s">
        <v>4131</v>
      </c>
      <c r="C121" s="3" t="s">
        <v>4132</v>
      </c>
      <c r="D121" s="3" t="s">
        <v>4133</v>
      </c>
      <c r="E121" s="3" t="s">
        <v>12</v>
      </c>
      <c r="F121" s="2">
        <v>2</v>
      </c>
      <c r="G121" s="2">
        <v>56.91</v>
      </c>
      <c r="H121" s="4">
        <f t="shared" si="2"/>
        <v>10.128757324218748</v>
      </c>
      <c r="I121" s="4">
        <f t="shared" si="3"/>
        <v>20.257514648437496</v>
      </c>
      <c r="J121" s="3" t="s">
        <v>13</v>
      </c>
      <c r="K121" s="3" t="s">
        <v>18</v>
      </c>
    </row>
    <row r="122" spans="1:11" x14ac:dyDescent="0.2">
      <c r="A122" s="2">
        <v>120</v>
      </c>
      <c r="B122" s="3" t="s">
        <v>4134</v>
      </c>
      <c r="C122" s="3" t="s">
        <v>4135</v>
      </c>
      <c r="D122" s="3" t="s">
        <v>4136</v>
      </c>
      <c r="E122" s="3" t="s">
        <v>12</v>
      </c>
      <c r="F122" s="2">
        <v>1</v>
      </c>
      <c r="G122" s="2">
        <v>28.7</v>
      </c>
      <c r="H122" s="4">
        <f t="shared" si="2"/>
        <v>5.1079833984374998</v>
      </c>
      <c r="I122" s="4">
        <f t="shared" si="3"/>
        <v>5.1079833984374998</v>
      </c>
      <c r="J122" s="3" t="s">
        <v>13</v>
      </c>
      <c r="K122" s="3" t="s">
        <v>18</v>
      </c>
    </row>
    <row r="123" spans="1:11" x14ac:dyDescent="0.2">
      <c r="A123" s="2">
        <v>121</v>
      </c>
      <c r="B123" s="3" t="s">
        <v>4137</v>
      </c>
      <c r="C123" s="3" t="s">
        <v>4138</v>
      </c>
      <c r="D123" s="3" t="s">
        <v>4139</v>
      </c>
      <c r="E123" s="3" t="s">
        <v>12</v>
      </c>
      <c r="F123" s="2">
        <v>1</v>
      </c>
      <c r="G123" s="2">
        <v>56.91</v>
      </c>
      <c r="H123" s="4">
        <f t="shared" si="2"/>
        <v>10.128757324218748</v>
      </c>
      <c r="I123" s="4">
        <f t="shared" si="3"/>
        <v>10.128757324218748</v>
      </c>
      <c r="J123" s="3" t="s">
        <v>13</v>
      </c>
      <c r="K123" s="3" t="s">
        <v>18</v>
      </c>
    </row>
    <row r="124" spans="1:11" x14ac:dyDescent="0.2">
      <c r="A124" s="2">
        <v>122</v>
      </c>
      <c r="B124" s="3" t="s">
        <v>4140</v>
      </c>
      <c r="C124" s="3" t="s">
        <v>4141</v>
      </c>
      <c r="D124" s="3" t="s">
        <v>4142</v>
      </c>
      <c r="E124" s="3" t="s">
        <v>12</v>
      </c>
      <c r="F124" s="2">
        <v>1</v>
      </c>
      <c r="G124" s="2">
        <v>73.17</v>
      </c>
      <c r="H124" s="4">
        <f t="shared" si="2"/>
        <v>13.022687988281248</v>
      </c>
      <c r="I124" s="4">
        <f t="shared" si="3"/>
        <v>13.022687988281248</v>
      </c>
      <c r="J124" s="3" t="s">
        <v>198</v>
      </c>
      <c r="K124" s="3" t="s">
        <v>18</v>
      </c>
    </row>
    <row r="125" spans="1:11" x14ac:dyDescent="0.2">
      <c r="A125" s="2">
        <v>123</v>
      </c>
      <c r="B125" s="3" t="s">
        <v>4143</v>
      </c>
      <c r="C125" s="3" t="s">
        <v>4144</v>
      </c>
      <c r="D125" s="3" t="s">
        <v>4145</v>
      </c>
      <c r="E125" s="3" t="s">
        <v>12</v>
      </c>
      <c r="F125" s="2">
        <v>1</v>
      </c>
      <c r="G125" s="2">
        <v>73.17</v>
      </c>
      <c r="H125" s="4">
        <f t="shared" si="2"/>
        <v>13.022687988281248</v>
      </c>
      <c r="I125" s="4">
        <f t="shared" si="3"/>
        <v>13.022687988281248</v>
      </c>
      <c r="J125" s="3" t="s">
        <v>198</v>
      </c>
      <c r="K125" s="3" t="s">
        <v>18</v>
      </c>
    </row>
    <row r="126" spans="1:11" x14ac:dyDescent="0.2">
      <c r="A126" s="2">
        <v>124</v>
      </c>
      <c r="B126" s="3" t="s">
        <v>4146</v>
      </c>
      <c r="C126" s="3" t="s">
        <v>4147</v>
      </c>
      <c r="D126" s="3" t="s">
        <v>4148</v>
      </c>
      <c r="E126" s="3" t="s">
        <v>12</v>
      </c>
      <c r="F126" s="2">
        <v>1</v>
      </c>
      <c r="G126" s="2">
        <v>32.799999999999997</v>
      </c>
      <c r="H126" s="4">
        <f t="shared" si="2"/>
        <v>5.8376953124999993</v>
      </c>
      <c r="I126" s="4">
        <f t="shared" si="3"/>
        <v>5.8376953124999993</v>
      </c>
      <c r="J126" s="3" t="s">
        <v>320</v>
      </c>
      <c r="K126" s="3" t="s">
        <v>18</v>
      </c>
    </row>
    <row r="127" spans="1:11" x14ac:dyDescent="0.2">
      <c r="A127" s="2">
        <v>125</v>
      </c>
      <c r="B127" s="3" t="s">
        <v>4149</v>
      </c>
      <c r="C127" s="3" t="s">
        <v>4150</v>
      </c>
      <c r="D127" s="3" t="s">
        <v>4151</v>
      </c>
      <c r="E127" s="3" t="s">
        <v>12</v>
      </c>
      <c r="F127" s="2">
        <v>1</v>
      </c>
      <c r="G127" s="2">
        <v>32.799999999999997</v>
      </c>
      <c r="H127" s="4">
        <f t="shared" si="2"/>
        <v>5.8376953124999993</v>
      </c>
      <c r="I127" s="4">
        <f t="shared" si="3"/>
        <v>5.8376953124999993</v>
      </c>
      <c r="J127" s="3" t="s">
        <v>320</v>
      </c>
      <c r="K127" s="3" t="s">
        <v>18</v>
      </c>
    </row>
    <row r="128" spans="1:11" x14ac:dyDescent="0.2">
      <c r="A128" s="2">
        <v>126</v>
      </c>
      <c r="B128" s="3" t="s">
        <v>4152</v>
      </c>
      <c r="C128" s="3" t="s">
        <v>4153</v>
      </c>
      <c r="D128" s="3" t="s">
        <v>4154</v>
      </c>
      <c r="E128" s="3" t="s">
        <v>12</v>
      </c>
      <c r="F128" s="2">
        <v>1</v>
      </c>
      <c r="G128" s="2">
        <v>53.3</v>
      </c>
      <c r="H128" s="4">
        <f t="shared" si="2"/>
        <v>9.4862548828124993</v>
      </c>
      <c r="I128" s="4">
        <f t="shared" si="3"/>
        <v>9.4862548828124993</v>
      </c>
      <c r="J128" s="3" t="s">
        <v>1444</v>
      </c>
      <c r="K128" s="3" t="s">
        <v>18</v>
      </c>
    </row>
    <row r="129" spans="1:11" x14ac:dyDescent="0.2">
      <c r="A129" s="2">
        <v>127</v>
      </c>
      <c r="B129" s="3" t="s">
        <v>4155</v>
      </c>
      <c r="C129" s="3" t="s">
        <v>4156</v>
      </c>
      <c r="D129" s="3" t="s">
        <v>4157</v>
      </c>
      <c r="E129" s="3" t="s">
        <v>12</v>
      </c>
      <c r="F129" s="2">
        <v>1</v>
      </c>
      <c r="G129" s="2">
        <v>32.799999999999997</v>
      </c>
      <c r="H129" s="4">
        <f t="shared" si="2"/>
        <v>5.8376953124999993</v>
      </c>
      <c r="I129" s="4">
        <f t="shared" si="3"/>
        <v>5.8376953124999993</v>
      </c>
      <c r="J129" s="3" t="s">
        <v>320</v>
      </c>
      <c r="K129" s="3" t="s">
        <v>18</v>
      </c>
    </row>
    <row r="130" spans="1:11" x14ac:dyDescent="0.2">
      <c r="A130" s="2">
        <v>128</v>
      </c>
      <c r="B130" s="3" t="s">
        <v>4158</v>
      </c>
      <c r="C130" s="3" t="s">
        <v>4159</v>
      </c>
      <c r="D130" s="3" t="s">
        <v>4160</v>
      </c>
      <c r="E130" s="3" t="s">
        <v>12</v>
      </c>
      <c r="F130" s="2">
        <v>1</v>
      </c>
      <c r="G130" s="2">
        <v>32.799999999999997</v>
      </c>
      <c r="H130" s="4">
        <f t="shared" si="2"/>
        <v>5.8376953124999993</v>
      </c>
      <c r="I130" s="4">
        <f t="shared" si="3"/>
        <v>5.8376953124999993</v>
      </c>
      <c r="J130" s="3" t="s">
        <v>320</v>
      </c>
      <c r="K130" s="3" t="s">
        <v>18</v>
      </c>
    </row>
    <row r="131" spans="1:11" x14ac:dyDescent="0.2">
      <c r="A131" s="2">
        <v>129</v>
      </c>
      <c r="B131" s="3" t="s">
        <v>4161</v>
      </c>
      <c r="C131" s="3" t="s">
        <v>4162</v>
      </c>
      <c r="D131" s="3" t="s">
        <v>4163</v>
      </c>
      <c r="E131" s="3" t="s">
        <v>12</v>
      </c>
      <c r="F131" s="2">
        <v>1</v>
      </c>
      <c r="G131" s="2">
        <v>32.799999999999997</v>
      </c>
      <c r="H131" s="4">
        <f t="shared" si="2"/>
        <v>5.8376953124999993</v>
      </c>
      <c r="I131" s="4">
        <f t="shared" si="3"/>
        <v>5.8376953124999993</v>
      </c>
      <c r="J131" s="3" t="s">
        <v>320</v>
      </c>
      <c r="K131" s="3" t="s">
        <v>18</v>
      </c>
    </row>
    <row r="132" spans="1:11" x14ac:dyDescent="0.2">
      <c r="A132" s="2">
        <v>130</v>
      </c>
      <c r="B132" s="3" t="s">
        <v>4164</v>
      </c>
      <c r="C132" s="3" t="s">
        <v>4165</v>
      </c>
      <c r="D132" s="3" t="s">
        <v>4166</v>
      </c>
      <c r="E132" s="3" t="s">
        <v>12</v>
      </c>
      <c r="F132" s="2">
        <v>1</v>
      </c>
      <c r="G132" s="2">
        <v>26.65</v>
      </c>
      <c r="H132" s="4">
        <f t="shared" ref="H132:H141" si="4">G132*0.75*0.75*0.75*0.75*0.75*0.75</f>
        <v>4.7431274414062496</v>
      </c>
      <c r="I132" s="4">
        <f t="shared" ref="I132:I141" si="5">F132*H132</f>
        <v>4.7431274414062496</v>
      </c>
      <c r="J132" s="3" t="s">
        <v>1444</v>
      </c>
      <c r="K132" s="3" t="s">
        <v>18</v>
      </c>
    </row>
    <row r="133" spans="1:11" x14ac:dyDescent="0.2">
      <c r="A133" s="2">
        <v>131</v>
      </c>
      <c r="B133" s="3" t="s">
        <v>4167</v>
      </c>
      <c r="C133" s="3" t="s">
        <v>4168</v>
      </c>
      <c r="D133" s="3" t="s">
        <v>4169</v>
      </c>
      <c r="E133" s="3" t="s">
        <v>12</v>
      </c>
      <c r="F133" s="2">
        <v>1</v>
      </c>
      <c r="G133" s="2">
        <v>36.9</v>
      </c>
      <c r="H133" s="4">
        <f t="shared" si="4"/>
        <v>6.5674072265624996</v>
      </c>
      <c r="I133" s="4">
        <f t="shared" si="5"/>
        <v>6.5674072265624996</v>
      </c>
      <c r="J133" s="3" t="s">
        <v>13</v>
      </c>
      <c r="K133" s="3" t="s">
        <v>18</v>
      </c>
    </row>
    <row r="134" spans="1:11" x14ac:dyDescent="0.2">
      <c r="A134" s="2">
        <v>132</v>
      </c>
      <c r="B134" s="3" t="s">
        <v>4170</v>
      </c>
      <c r="C134" s="3" t="s">
        <v>4171</v>
      </c>
      <c r="D134" s="3" t="s">
        <v>4172</v>
      </c>
      <c r="E134" s="3" t="s">
        <v>12</v>
      </c>
      <c r="F134" s="2">
        <v>1</v>
      </c>
      <c r="G134" s="2">
        <v>60.99</v>
      </c>
      <c r="H134" s="4">
        <f t="shared" si="4"/>
        <v>10.854909667968752</v>
      </c>
      <c r="I134" s="4">
        <f t="shared" si="5"/>
        <v>10.854909667968752</v>
      </c>
      <c r="J134" s="3" t="s">
        <v>13</v>
      </c>
      <c r="K134" s="3" t="s">
        <v>1199</v>
      </c>
    </row>
    <row r="135" spans="1:11" x14ac:dyDescent="0.2">
      <c r="A135" s="2">
        <v>133</v>
      </c>
      <c r="B135" s="3" t="s">
        <v>4173</v>
      </c>
      <c r="C135" s="3" t="s">
        <v>4174</v>
      </c>
      <c r="D135" s="3" t="s">
        <v>4175</v>
      </c>
      <c r="E135" s="3" t="s">
        <v>12</v>
      </c>
      <c r="F135" s="2">
        <v>1</v>
      </c>
      <c r="G135" s="2">
        <v>26.65</v>
      </c>
      <c r="H135" s="4">
        <f t="shared" si="4"/>
        <v>4.7431274414062496</v>
      </c>
      <c r="I135" s="4">
        <f t="shared" si="5"/>
        <v>4.7431274414062496</v>
      </c>
      <c r="J135" s="3" t="s">
        <v>1444</v>
      </c>
      <c r="K135" s="3" t="s">
        <v>18</v>
      </c>
    </row>
    <row r="136" spans="1:11" x14ac:dyDescent="0.2">
      <c r="A136" s="2">
        <v>134</v>
      </c>
      <c r="B136" s="3" t="s">
        <v>4176</v>
      </c>
      <c r="C136" s="3" t="s">
        <v>4177</v>
      </c>
      <c r="D136" s="3" t="s">
        <v>4178</v>
      </c>
      <c r="E136" s="3" t="s">
        <v>12</v>
      </c>
      <c r="F136" s="2">
        <v>1</v>
      </c>
      <c r="G136" s="2">
        <v>56.08</v>
      </c>
      <c r="H136" s="4">
        <f t="shared" si="4"/>
        <v>9.9810351562500017</v>
      </c>
      <c r="I136" s="4">
        <f t="shared" si="5"/>
        <v>9.9810351562500017</v>
      </c>
      <c r="J136" s="3" t="s">
        <v>13</v>
      </c>
      <c r="K136" s="3" t="s">
        <v>18</v>
      </c>
    </row>
    <row r="137" spans="1:11" x14ac:dyDescent="0.2">
      <c r="A137" s="2">
        <v>135</v>
      </c>
      <c r="B137" s="3" t="s">
        <v>4179</v>
      </c>
      <c r="C137" s="3" t="s">
        <v>4180</v>
      </c>
      <c r="D137" s="3" t="s">
        <v>4181</v>
      </c>
      <c r="E137" s="3" t="s">
        <v>12</v>
      </c>
      <c r="F137" s="2">
        <v>1</v>
      </c>
      <c r="G137" s="2">
        <v>34.85</v>
      </c>
      <c r="H137" s="4">
        <f t="shared" si="4"/>
        <v>6.2025512695312504</v>
      </c>
      <c r="I137" s="4">
        <f t="shared" si="5"/>
        <v>6.2025512695312504</v>
      </c>
      <c r="J137" s="3" t="s">
        <v>13</v>
      </c>
      <c r="K137" s="3" t="s">
        <v>22</v>
      </c>
    </row>
    <row r="138" spans="1:11" x14ac:dyDescent="0.2">
      <c r="A138" s="2">
        <v>136</v>
      </c>
      <c r="B138" s="3" t="s">
        <v>4182</v>
      </c>
      <c r="C138" s="3" t="s">
        <v>4183</v>
      </c>
      <c r="D138" s="3" t="s">
        <v>4184</v>
      </c>
      <c r="E138" s="3" t="s">
        <v>12</v>
      </c>
      <c r="F138" s="2">
        <v>1</v>
      </c>
      <c r="G138" s="2">
        <v>34.85</v>
      </c>
      <c r="H138" s="4">
        <f t="shared" si="4"/>
        <v>6.2025512695312504</v>
      </c>
      <c r="I138" s="4">
        <f t="shared" si="5"/>
        <v>6.2025512695312504</v>
      </c>
      <c r="J138" s="3" t="s">
        <v>13</v>
      </c>
      <c r="K138" s="3" t="s">
        <v>22</v>
      </c>
    </row>
    <row r="139" spans="1:11" x14ac:dyDescent="0.2">
      <c r="A139" s="2">
        <v>137</v>
      </c>
      <c r="B139" s="3" t="s">
        <v>4185</v>
      </c>
      <c r="C139" s="3" t="s">
        <v>4186</v>
      </c>
      <c r="D139" s="3" t="s">
        <v>4187</v>
      </c>
      <c r="E139" s="3" t="s">
        <v>12</v>
      </c>
      <c r="F139" s="2">
        <v>1</v>
      </c>
      <c r="G139" s="2">
        <v>34.85</v>
      </c>
      <c r="H139" s="4">
        <f t="shared" si="4"/>
        <v>6.2025512695312504</v>
      </c>
      <c r="I139" s="4">
        <f t="shared" si="5"/>
        <v>6.2025512695312504</v>
      </c>
      <c r="J139" s="3" t="s">
        <v>13</v>
      </c>
      <c r="K139" s="3" t="s">
        <v>22</v>
      </c>
    </row>
    <row r="140" spans="1:11" x14ac:dyDescent="0.2">
      <c r="A140" s="2">
        <v>138</v>
      </c>
      <c r="B140" s="3" t="s">
        <v>4188</v>
      </c>
      <c r="C140" s="3" t="s">
        <v>4189</v>
      </c>
      <c r="D140" s="3" t="s">
        <v>4190</v>
      </c>
      <c r="E140" s="3" t="s">
        <v>12</v>
      </c>
      <c r="F140" s="2">
        <v>1</v>
      </c>
      <c r="G140" s="2">
        <v>34.85</v>
      </c>
      <c r="H140" s="4">
        <f t="shared" si="4"/>
        <v>6.2025512695312504</v>
      </c>
      <c r="I140" s="4">
        <f t="shared" si="5"/>
        <v>6.2025512695312504</v>
      </c>
      <c r="J140" s="3" t="s">
        <v>13</v>
      </c>
      <c r="K140" s="3" t="s">
        <v>22</v>
      </c>
    </row>
    <row r="141" spans="1:11" x14ac:dyDescent="0.2">
      <c r="A141" s="2">
        <v>139</v>
      </c>
      <c r="B141" s="3" t="s">
        <v>4191</v>
      </c>
      <c r="C141" s="3" t="s">
        <v>4192</v>
      </c>
      <c r="D141" s="3" t="s">
        <v>4193</v>
      </c>
      <c r="E141" s="3" t="s">
        <v>12</v>
      </c>
      <c r="F141" s="2">
        <v>1</v>
      </c>
      <c r="G141" s="2">
        <v>34.85</v>
      </c>
      <c r="H141" s="4">
        <f t="shared" si="4"/>
        <v>6.2025512695312504</v>
      </c>
      <c r="I141" s="4">
        <f t="shared" si="5"/>
        <v>6.2025512695312504</v>
      </c>
      <c r="J141" s="3" t="s">
        <v>13</v>
      </c>
      <c r="K141" s="3" t="s">
        <v>22</v>
      </c>
    </row>
    <row r="142" spans="1:11" x14ac:dyDescent="0.2">
      <c r="A142" s="2"/>
      <c r="B142" s="3" t="s">
        <v>480</v>
      </c>
      <c r="C142" s="2"/>
      <c r="D142" s="2"/>
      <c r="E142" s="2"/>
      <c r="F142" s="2">
        <v>183</v>
      </c>
      <c r="G142" s="2"/>
      <c r="H142" s="2"/>
      <c r="I142" s="4">
        <f>SUM(I3:I141)</f>
        <v>1520.5861450195314</v>
      </c>
      <c r="J142" s="2"/>
      <c r="K142" s="2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A28838-F81A-5548-B2B9-EE58F58F0F24}">
  <dimension ref="A1:K155"/>
  <sheetViews>
    <sheetView topLeftCell="A3" workbookViewId="0">
      <selection activeCell="H3" sqref="H3:H154"/>
    </sheetView>
  </sheetViews>
  <sheetFormatPr baseColWidth="10" defaultColWidth="8.83203125" defaultRowHeight="16" x14ac:dyDescent="0.2"/>
  <cols>
    <col min="1" max="1" width="10.1640625" style="1" bestFit="1" customWidth="1"/>
    <col min="2" max="2" width="21.5" style="1" bestFit="1" customWidth="1"/>
    <col min="3" max="3" width="72" style="1" bestFit="1" customWidth="1"/>
    <col min="4" max="4" width="13.1640625" style="1" bestFit="1" customWidth="1"/>
    <col min="5" max="5" width="14" style="1" bestFit="1" customWidth="1"/>
    <col min="6" max="6" width="8" style="1" bestFit="1" customWidth="1"/>
    <col min="7" max="7" width="16.6640625" style="1" bestFit="1" customWidth="1"/>
    <col min="8" max="8" width="16.6640625" style="1" customWidth="1"/>
    <col min="9" max="9" width="15.6640625" style="1" bestFit="1" customWidth="1"/>
    <col min="10" max="11" width="13.33203125" style="1" bestFit="1" customWidth="1"/>
    <col min="12" max="16384" width="8.83203125" style="1"/>
  </cols>
  <sheetData>
    <row r="1" spans="1:11" x14ac:dyDescent="0.2">
      <c r="A1" s="2"/>
      <c r="B1" s="2" t="s">
        <v>8183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8194</v>
      </c>
      <c r="H2" s="4" t="s">
        <v>8195</v>
      </c>
      <c r="I2" s="2" t="s">
        <v>6</v>
      </c>
      <c r="J2" s="3" t="s">
        <v>7</v>
      </c>
      <c r="K2" s="3" t="s">
        <v>8</v>
      </c>
    </row>
    <row r="3" spans="1:11" x14ac:dyDescent="0.2">
      <c r="A3" s="2">
        <v>1</v>
      </c>
      <c r="B3" s="3" t="s">
        <v>3567</v>
      </c>
      <c r="C3" s="3" t="s">
        <v>3568</v>
      </c>
      <c r="D3" s="3" t="s">
        <v>3569</v>
      </c>
      <c r="E3" s="3" t="s">
        <v>12</v>
      </c>
      <c r="F3" s="2">
        <v>1</v>
      </c>
      <c r="G3" s="2">
        <v>43.23</v>
      </c>
      <c r="H3" s="4">
        <f>G3*0.75*0.75*0.75*0.75*0.75*0.75</f>
        <v>7.6940112304687496</v>
      </c>
      <c r="I3" s="4">
        <f>F3*H3</f>
        <v>7.6940112304687496</v>
      </c>
      <c r="J3" s="3" t="s">
        <v>198</v>
      </c>
      <c r="K3" s="3" t="s">
        <v>18</v>
      </c>
    </row>
    <row r="4" spans="1:11" x14ac:dyDescent="0.2">
      <c r="A4" s="2">
        <v>2</v>
      </c>
      <c r="B4" s="3" t="s">
        <v>2997</v>
      </c>
      <c r="C4" s="3" t="s">
        <v>2998</v>
      </c>
      <c r="D4" s="3" t="s">
        <v>2999</v>
      </c>
      <c r="E4" s="3" t="s">
        <v>12</v>
      </c>
      <c r="F4" s="2">
        <v>2</v>
      </c>
      <c r="G4" s="2">
        <v>35.17</v>
      </c>
      <c r="H4" s="4">
        <f t="shared" ref="H4:H67" si="0">G4*0.75*0.75*0.75*0.75*0.75*0.75</f>
        <v>6.259504394531251</v>
      </c>
      <c r="I4" s="4">
        <f t="shared" ref="I4:I67" si="1">F4*H4</f>
        <v>12.519008789062502</v>
      </c>
      <c r="J4" s="3" t="s">
        <v>1444</v>
      </c>
      <c r="K4" s="3" t="s">
        <v>18</v>
      </c>
    </row>
    <row r="5" spans="1:11" x14ac:dyDescent="0.2">
      <c r="A5" s="2">
        <v>3</v>
      </c>
      <c r="B5" s="3" t="s">
        <v>3009</v>
      </c>
      <c r="C5" s="3" t="s">
        <v>3010</v>
      </c>
      <c r="D5" s="3" t="s">
        <v>3011</v>
      </c>
      <c r="E5" s="3" t="s">
        <v>12</v>
      </c>
      <c r="F5" s="2">
        <v>5</v>
      </c>
      <c r="G5" s="2">
        <v>35.17</v>
      </c>
      <c r="H5" s="4">
        <f t="shared" si="0"/>
        <v>6.259504394531251</v>
      </c>
      <c r="I5" s="4">
        <f t="shared" si="1"/>
        <v>31.297521972656256</v>
      </c>
      <c r="J5" s="3" t="s">
        <v>1444</v>
      </c>
      <c r="K5" s="3" t="s">
        <v>18</v>
      </c>
    </row>
    <row r="6" spans="1:11" x14ac:dyDescent="0.2">
      <c r="A6" s="2">
        <v>4</v>
      </c>
      <c r="B6" s="3" t="s">
        <v>3003</v>
      </c>
      <c r="C6" s="3" t="s">
        <v>3004</v>
      </c>
      <c r="D6" s="3" t="s">
        <v>3005</v>
      </c>
      <c r="E6" s="3" t="s">
        <v>12</v>
      </c>
      <c r="F6" s="2">
        <v>3</v>
      </c>
      <c r="G6" s="2">
        <v>35.17</v>
      </c>
      <c r="H6" s="4">
        <f t="shared" si="0"/>
        <v>6.259504394531251</v>
      </c>
      <c r="I6" s="4">
        <f t="shared" si="1"/>
        <v>18.778513183593752</v>
      </c>
      <c r="J6" s="3" t="s">
        <v>1444</v>
      </c>
      <c r="K6" s="3" t="s">
        <v>18</v>
      </c>
    </row>
    <row r="7" spans="1:11" x14ac:dyDescent="0.2">
      <c r="A7" s="2">
        <v>5</v>
      </c>
      <c r="B7" s="3" t="s">
        <v>3006</v>
      </c>
      <c r="C7" s="3" t="s">
        <v>3007</v>
      </c>
      <c r="D7" s="3" t="s">
        <v>3008</v>
      </c>
      <c r="E7" s="3" t="s">
        <v>12</v>
      </c>
      <c r="F7" s="2">
        <v>2</v>
      </c>
      <c r="G7" s="2">
        <v>35.17</v>
      </c>
      <c r="H7" s="4">
        <f t="shared" si="0"/>
        <v>6.259504394531251</v>
      </c>
      <c r="I7" s="4">
        <f t="shared" si="1"/>
        <v>12.519008789062502</v>
      </c>
      <c r="J7" s="3" t="s">
        <v>1444</v>
      </c>
      <c r="K7" s="3" t="s">
        <v>18</v>
      </c>
    </row>
    <row r="8" spans="1:11" x14ac:dyDescent="0.2">
      <c r="A8" s="2">
        <v>6</v>
      </c>
      <c r="B8" s="3" t="s">
        <v>3309</v>
      </c>
      <c r="C8" s="3" t="s">
        <v>3310</v>
      </c>
      <c r="D8" s="3" t="s">
        <v>3311</v>
      </c>
      <c r="E8" s="3" t="s">
        <v>12</v>
      </c>
      <c r="F8" s="2">
        <v>5</v>
      </c>
      <c r="G8" s="2">
        <v>25.88</v>
      </c>
      <c r="H8" s="4">
        <f t="shared" si="0"/>
        <v>4.6060839843749992</v>
      </c>
      <c r="I8" s="4">
        <f t="shared" si="1"/>
        <v>23.030419921874994</v>
      </c>
      <c r="J8" s="3" t="s">
        <v>13</v>
      </c>
      <c r="K8" s="3" t="s">
        <v>18</v>
      </c>
    </row>
    <row r="9" spans="1:11" x14ac:dyDescent="0.2">
      <c r="A9" s="2">
        <v>7</v>
      </c>
      <c r="B9" s="3" t="s">
        <v>3012</v>
      </c>
      <c r="C9" s="3" t="s">
        <v>3013</v>
      </c>
      <c r="D9" s="3" t="s">
        <v>3014</v>
      </c>
      <c r="E9" s="3" t="s">
        <v>12</v>
      </c>
      <c r="F9" s="2">
        <v>1</v>
      </c>
      <c r="G9" s="2">
        <v>35.17</v>
      </c>
      <c r="H9" s="4">
        <f t="shared" si="0"/>
        <v>6.259504394531251</v>
      </c>
      <c r="I9" s="4">
        <f t="shared" si="1"/>
        <v>6.259504394531251</v>
      </c>
      <c r="J9" s="3" t="s">
        <v>1444</v>
      </c>
      <c r="K9" s="3" t="s">
        <v>18</v>
      </c>
    </row>
    <row r="10" spans="1:11" x14ac:dyDescent="0.2">
      <c r="A10" s="2">
        <v>8</v>
      </c>
      <c r="B10" s="3" t="s">
        <v>3570</v>
      </c>
      <c r="C10" s="3" t="s">
        <v>3571</v>
      </c>
      <c r="D10" s="3" t="s">
        <v>3572</v>
      </c>
      <c r="E10" s="3" t="s">
        <v>12</v>
      </c>
      <c r="F10" s="2">
        <v>1</v>
      </c>
      <c r="G10" s="2">
        <v>21.24</v>
      </c>
      <c r="H10" s="4">
        <f t="shared" si="0"/>
        <v>3.7802636718749998</v>
      </c>
      <c r="I10" s="4">
        <f t="shared" si="1"/>
        <v>3.7802636718749998</v>
      </c>
      <c r="J10" s="3" t="s">
        <v>320</v>
      </c>
      <c r="K10" s="3" t="s">
        <v>18</v>
      </c>
    </row>
    <row r="11" spans="1:11" x14ac:dyDescent="0.2">
      <c r="A11" s="2">
        <v>9</v>
      </c>
      <c r="B11" s="3" t="s">
        <v>3573</v>
      </c>
      <c r="C11" s="3" t="s">
        <v>3574</v>
      </c>
      <c r="D11" s="3" t="s">
        <v>3575</v>
      </c>
      <c r="E11" s="3" t="s">
        <v>12</v>
      </c>
      <c r="F11" s="2">
        <v>2</v>
      </c>
      <c r="G11" s="2">
        <v>27.34</v>
      </c>
      <c r="H11" s="4">
        <f t="shared" si="0"/>
        <v>4.8659326171875001</v>
      </c>
      <c r="I11" s="4">
        <f t="shared" si="1"/>
        <v>9.7318652343750003</v>
      </c>
      <c r="J11" s="3" t="s">
        <v>13</v>
      </c>
      <c r="K11" s="3" t="s">
        <v>18</v>
      </c>
    </row>
    <row r="12" spans="1:11" x14ac:dyDescent="0.2">
      <c r="A12" s="2">
        <v>10</v>
      </c>
      <c r="B12" s="3" t="s">
        <v>1589</v>
      </c>
      <c r="C12" s="3" t="s">
        <v>1590</v>
      </c>
      <c r="D12" s="3" t="s">
        <v>1591</v>
      </c>
      <c r="E12" s="3" t="s">
        <v>12</v>
      </c>
      <c r="F12" s="2">
        <v>1</v>
      </c>
      <c r="G12" s="2">
        <v>27.34</v>
      </c>
      <c r="H12" s="4">
        <f t="shared" si="0"/>
        <v>4.8659326171875001</v>
      </c>
      <c r="I12" s="4">
        <f t="shared" si="1"/>
        <v>4.8659326171875001</v>
      </c>
      <c r="J12" s="3" t="s">
        <v>13</v>
      </c>
      <c r="K12" s="3" t="s">
        <v>18</v>
      </c>
    </row>
    <row r="13" spans="1:11" x14ac:dyDescent="0.2">
      <c r="A13" s="2">
        <v>11</v>
      </c>
      <c r="B13" s="3" t="s">
        <v>3264</v>
      </c>
      <c r="C13" s="3" t="s">
        <v>3265</v>
      </c>
      <c r="D13" s="3" t="s">
        <v>3266</v>
      </c>
      <c r="E13" s="3" t="s">
        <v>12</v>
      </c>
      <c r="F13" s="2">
        <v>1</v>
      </c>
      <c r="G13" s="2">
        <v>27.34</v>
      </c>
      <c r="H13" s="4">
        <f t="shared" si="0"/>
        <v>4.8659326171875001</v>
      </c>
      <c r="I13" s="4">
        <f t="shared" si="1"/>
        <v>4.8659326171875001</v>
      </c>
      <c r="J13" s="3" t="s">
        <v>13</v>
      </c>
      <c r="K13" s="3" t="s">
        <v>18</v>
      </c>
    </row>
    <row r="14" spans="1:11" x14ac:dyDescent="0.2">
      <c r="A14" s="2">
        <v>12</v>
      </c>
      <c r="B14" s="3" t="s">
        <v>1490</v>
      </c>
      <c r="C14" s="3" t="s">
        <v>1491</v>
      </c>
      <c r="D14" s="3" t="s">
        <v>1492</v>
      </c>
      <c r="E14" s="3" t="s">
        <v>12</v>
      </c>
      <c r="F14" s="2">
        <v>2</v>
      </c>
      <c r="G14" s="2">
        <v>35.17</v>
      </c>
      <c r="H14" s="4">
        <f t="shared" si="0"/>
        <v>6.259504394531251</v>
      </c>
      <c r="I14" s="4">
        <f t="shared" si="1"/>
        <v>12.519008789062502</v>
      </c>
      <c r="J14" s="3" t="s">
        <v>198</v>
      </c>
      <c r="K14" s="3" t="s">
        <v>18</v>
      </c>
    </row>
    <row r="15" spans="1:11" x14ac:dyDescent="0.2">
      <c r="A15" s="2">
        <v>13</v>
      </c>
      <c r="B15" s="3" t="s">
        <v>1514</v>
      </c>
      <c r="C15" s="3" t="s">
        <v>1515</v>
      </c>
      <c r="D15" s="3" t="s">
        <v>1516</v>
      </c>
      <c r="E15" s="3" t="s">
        <v>12</v>
      </c>
      <c r="F15" s="2">
        <v>3</v>
      </c>
      <c r="G15" s="2">
        <v>25.88</v>
      </c>
      <c r="H15" s="4">
        <f t="shared" si="0"/>
        <v>4.6060839843749992</v>
      </c>
      <c r="I15" s="4">
        <f t="shared" si="1"/>
        <v>13.818251953124998</v>
      </c>
      <c r="J15" s="3" t="s">
        <v>13</v>
      </c>
      <c r="K15" s="3" t="s">
        <v>18</v>
      </c>
    </row>
    <row r="16" spans="1:11" x14ac:dyDescent="0.2">
      <c r="A16" s="2">
        <v>14</v>
      </c>
      <c r="B16" s="3" t="s">
        <v>3576</v>
      </c>
      <c r="C16" s="3" t="s">
        <v>3577</v>
      </c>
      <c r="D16" s="3" t="s">
        <v>3578</v>
      </c>
      <c r="E16" s="3" t="s">
        <v>12</v>
      </c>
      <c r="F16" s="2">
        <v>1</v>
      </c>
      <c r="G16" s="2">
        <v>27.3</v>
      </c>
      <c r="H16" s="4">
        <f t="shared" si="0"/>
        <v>4.8588134765625002</v>
      </c>
      <c r="I16" s="4">
        <f t="shared" si="1"/>
        <v>4.8588134765625002</v>
      </c>
      <c r="J16" s="3" t="s">
        <v>198</v>
      </c>
      <c r="K16" s="3" t="s">
        <v>18</v>
      </c>
    </row>
    <row r="17" spans="1:11" x14ac:dyDescent="0.2">
      <c r="A17" s="2">
        <v>15</v>
      </c>
      <c r="B17" s="3" t="s">
        <v>1535</v>
      </c>
      <c r="C17" s="3" t="s">
        <v>1536</v>
      </c>
      <c r="D17" s="3" t="s">
        <v>1537</v>
      </c>
      <c r="E17" s="3" t="s">
        <v>12</v>
      </c>
      <c r="F17" s="2">
        <v>1</v>
      </c>
      <c r="G17" s="2">
        <v>35.17</v>
      </c>
      <c r="H17" s="4">
        <f t="shared" si="0"/>
        <v>6.259504394531251</v>
      </c>
      <c r="I17" s="4">
        <f t="shared" si="1"/>
        <v>6.259504394531251</v>
      </c>
      <c r="J17" s="3" t="s">
        <v>198</v>
      </c>
      <c r="K17" s="3" t="s">
        <v>18</v>
      </c>
    </row>
    <row r="18" spans="1:11" x14ac:dyDescent="0.2">
      <c r="A18" s="2">
        <v>16</v>
      </c>
      <c r="B18" s="3" t="s">
        <v>3441</v>
      </c>
      <c r="C18" s="3" t="s">
        <v>3442</v>
      </c>
      <c r="D18" s="3" t="s">
        <v>3443</v>
      </c>
      <c r="E18" s="3" t="s">
        <v>12</v>
      </c>
      <c r="F18" s="2">
        <v>2</v>
      </c>
      <c r="G18" s="2">
        <v>35.17</v>
      </c>
      <c r="H18" s="4">
        <f t="shared" si="0"/>
        <v>6.259504394531251</v>
      </c>
      <c r="I18" s="4">
        <f t="shared" si="1"/>
        <v>12.519008789062502</v>
      </c>
      <c r="J18" s="3" t="s">
        <v>198</v>
      </c>
      <c r="K18" s="3" t="s">
        <v>18</v>
      </c>
    </row>
    <row r="19" spans="1:11" x14ac:dyDescent="0.2">
      <c r="A19" s="2">
        <v>17</v>
      </c>
      <c r="B19" s="3" t="s">
        <v>3579</v>
      </c>
      <c r="C19" s="3" t="s">
        <v>3580</v>
      </c>
      <c r="D19" s="3" t="s">
        <v>3581</v>
      </c>
      <c r="E19" s="3" t="s">
        <v>12</v>
      </c>
      <c r="F19" s="2">
        <v>1</v>
      </c>
      <c r="G19" s="2">
        <v>27.34</v>
      </c>
      <c r="H19" s="4">
        <f t="shared" si="0"/>
        <v>4.8659326171875001</v>
      </c>
      <c r="I19" s="4">
        <f t="shared" si="1"/>
        <v>4.8659326171875001</v>
      </c>
      <c r="J19" s="3" t="s">
        <v>1444</v>
      </c>
      <c r="K19" s="3" t="s">
        <v>18</v>
      </c>
    </row>
    <row r="20" spans="1:11" x14ac:dyDescent="0.2">
      <c r="A20" s="2">
        <v>18</v>
      </c>
      <c r="B20" s="3" t="s">
        <v>3582</v>
      </c>
      <c r="C20" s="3" t="s">
        <v>3583</v>
      </c>
      <c r="D20" s="3" t="s">
        <v>3584</v>
      </c>
      <c r="E20" s="3" t="s">
        <v>12</v>
      </c>
      <c r="F20" s="2">
        <v>1</v>
      </c>
      <c r="G20" s="2">
        <v>27.34</v>
      </c>
      <c r="H20" s="4">
        <f t="shared" si="0"/>
        <v>4.8659326171875001</v>
      </c>
      <c r="I20" s="4">
        <f t="shared" si="1"/>
        <v>4.8659326171875001</v>
      </c>
      <c r="J20" s="3" t="s">
        <v>13</v>
      </c>
      <c r="K20" s="3" t="s">
        <v>18</v>
      </c>
    </row>
    <row r="21" spans="1:11" x14ac:dyDescent="0.2">
      <c r="A21" s="2">
        <v>19</v>
      </c>
      <c r="B21" s="3" t="s">
        <v>3585</v>
      </c>
      <c r="C21" s="3" t="s">
        <v>3586</v>
      </c>
      <c r="D21" s="3" t="s">
        <v>3587</v>
      </c>
      <c r="E21" s="3" t="s">
        <v>12</v>
      </c>
      <c r="F21" s="2">
        <v>1</v>
      </c>
      <c r="G21" s="2">
        <v>27.34</v>
      </c>
      <c r="H21" s="4">
        <f t="shared" si="0"/>
        <v>4.8659326171875001</v>
      </c>
      <c r="I21" s="4">
        <f t="shared" si="1"/>
        <v>4.8659326171875001</v>
      </c>
      <c r="J21" s="3" t="s">
        <v>13</v>
      </c>
      <c r="K21" s="3" t="s">
        <v>18</v>
      </c>
    </row>
    <row r="22" spans="1:11" x14ac:dyDescent="0.2">
      <c r="A22" s="2">
        <v>20</v>
      </c>
      <c r="B22" s="3" t="s">
        <v>3447</v>
      </c>
      <c r="C22" s="3" t="s">
        <v>3448</v>
      </c>
      <c r="D22" s="3" t="s">
        <v>3449</v>
      </c>
      <c r="E22" s="3" t="s">
        <v>12</v>
      </c>
      <c r="F22" s="2">
        <v>2</v>
      </c>
      <c r="G22" s="2">
        <v>35.17</v>
      </c>
      <c r="H22" s="4">
        <f t="shared" si="0"/>
        <v>6.259504394531251</v>
      </c>
      <c r="I22" s="4">
        <f t="shared" si="1"/>
        <v>12.519008789062502</v>
      </c>
      <c r="J22" s="3" t="s">
        <v>198</v>
      </c>
      <c r="K22" s="3" t="s">
        <v>18</v>
      </c>
    </row>
    <row r="23" spans="1:11" x14ac:dyDescent="0.2">
      <c r="A23" s="2">
        <v>21</v>
      </c>
      <c r="B23" s="3" t="s">
        <v>3273</v>
      </c>
      <c r="C23" s="3" t="s">
        <v>3274</v>
      </c>
      <c r="D23" s="3" t="s">
        <v>3275</v>
      </c>
      <c r="E23" s="3" t="s">
        <v>12</v>
      </c>
      <c r="F23" s="2">
        <v>1</v>
      </c>
      <c r="G23" s="2">
        <v>27.3</v>
      </c>
      <c r="H23" s="4">
        <f t="shared" si="0"/>
        <v>4.8588134765625002</v>
      </c>
      <c r="I23" s="4">
        <f t="shared" si="1"/>
        <v>4.8588134765625002</v>
      </c>
      <c r="J23" s="3" t="s">
        <v>198</v>
      </c>
      <c r="K23" s="3" t="s">
        <v>18</v>
      </c>
    </row>
    <row r="24" spans="1:11" x14ac:dyDescent="0.2">
      <c r="A24" s="2">
        <v>22</v>
      </c>
      <c r="B24" s="3" t="s">
        <v>3444</v>
      </c>
      <c r="C24" s="3" t="s">
        <v>3445</v>
      </c>
      <c r="D24" s="3" t="s">
        <v>3446</v>
      </c>
      <c r="E24" s="3" t="s">
        <v>12</v>
      </c>
      <c r="F24" s="2">
        <v>1</v>
      </c>
      <c r="G24" s="2">
        <v>35.17</v>
      </c>
      <c r="H24" s="4">
        <f t="shared" si="0"/>
        <v>6.259504394531251</v>
      </c>
      <c r="I24" s="4">
        <f t="shared" si="1"/>
        <v>6.259504394531251</v>
      </c>
      <c r="J24" s="3" t="s">
        <v>198</v>
      </c>
      <c r="K24" s="3" t="s">
        <v>18</v>
      </c>
    </row>
    <row r="25" spans="1:11" x14ac:dyDescent="0.2">
      <c r="A25" s="2">
        <v>23</v>
      </c>
      <c r="B25" s="3" t="s">
        <v>3588</v>
      </c>
      <c r="C25" s="3" t="s">
        <v>3589</v>
      </c>
      <c r="D25" s="3" t="s">
        <v>3590</v>
      </c>
      <c r="E25" s="3" t="s">
        <v>12</v>
      </c>
      <c r="F25" s="2">
        <v>1</v>
      </c>
      <c r="G25" s="2">
        <v>35.17</v>
      </c>
      <c r="H25" s="4">
        <f t="shared" si="0"/>
        <v>6.259504394531251</v>
      </c>
      <c r="I25" s="4">
        <f t="shared" si="1"/>
        <v>6.259504394531251</v>
      </c>
      <c r="J25" s="3" t="s">
        <v>198</v>
      </c>
      <c r="K25" s="3" t="s">
        <v>18</v>
      </c>
    </row>
    <row r="26" spans="1:11" x14ac:dyDescent="0.2">
      <c r="A26" s="2">
        <v>24</v>
      </c>
      <c r="B26" s="3" t="s">
        <v>3591</v>
      </c>
      <c r="C26" s="3" t="s">
        <v>3592</v>
      </c>
      <c r="D26" s="3" t="s">
        <v>3593</v>
      </c>
      <c r="E26" s="3" t="s">
        <v>12</v>
      </c>
      <c r="F26" s="2">
        <v>1</v>
      </c>
      <c r="G26" s="2">
        <v>27.3</v>
      </c>
      <c r="H26" s="4">
        <f t="shared" si="0"/>
        <v>4.8588134765625002</v>
      </c>
      <c r="I26" s="4">
        <f t="shared" si="1"/>
        <v>4.8588134765625002</v>
      </c>
      <c r="J26" s="3" t="s">
        <v>198</v>
      </c>
      <c r="K26" s="3" t="s">
        <v>18</v>
      </c>
    </row>
    <row r="27" spans="1:11" x14ac:dyDescent="0.2">
      <c r="A27" s="2">
        <v>25</v>
      </c>
      <c r="B27" s="3" t="s">
        <v>2994</v>
      </c>
      <c r="C27" s="3" t="s">
        <v>2995</v>
      </c>
      <c r="D27" s="3" t="s">
        <v>2996</v>
      </c>
      <c r="E27" s="3" t="s">
        <v>12</v>
      </c>
      <c r="F27" s="2">
        <v>2</v>
      </c>
      <c r="G27" s="2">
        <v>35.17</v>
      </c>
      <c r="H27" s="4">
        <f t="shared" si="0"/>
        <v>6.259504394531251</v>
      </c>
      <c r="I27" s="4">
        <f t="shared" si="1"/>
        <v>12.519008789062502</v>
      </c>
      <c r="J27" s="3" t="s">
        <v>1444</v>
      </c>
      <c r="K27" s="3" t="s">
        <v>18</v>
      </c>
    </row>
    <row r="28" spans="1:11" x14ac:dyDescent="0.2">
      <c r="A28" s="2">
        <v>26</v>
      </c>
      <c r="B28" s="3" t="s">
        <v>1712</v>
      </c>
      <c r="C28" s="3" t="s">
        <v>1713</v>
      </c>
      <c r="D28" s="3" t="s">
        <v>1714</v>
      </c>
      <c r="E28" s="3" t="s">
        <v>12</v>
      </c>
      <c r="F28" s="2">
        <v>1</v>
      </c>
      <c r="G28" s="2">
        <v>37.76</v>
      </c>
      <c r="H28" s="4">
        <f t="shared" si="0"/>
        <v>6.7204687500000002</v>
      </c>
      <c r="I28" s="4">
        <f t="shared" si="1"/>
        <v>6.7204687500000002</v>
      </c>
      <c r="J28" s="3" t="s">
        <v>1444</v>
      </c>
      <c r="K28" s="3" t="s">
        <v>18</v>
      </c>
    </row>
    <row r="29" spans="1:11" x14ac:dyDescent="0.2">
      <c r="A29" s="2">
        <v>27</v>
      </c>
      <c r="B29" s="3" t="s">
        <v>1655</v>
      </c>
      <c r="C29" s="3" t="s">
        <v>1656</v>
      </c>
      <c r="D29" s="3" t="s">
        <v>1657</v>
      </c>
      <c r="E29" s="3" t="s">
        <v>12</v>
      </c>
      <c r="F29" s="2">
        <v>4</v>
      </c>
      <c r="G29" s="2">
        <v>44.23</v>
      </c>
      <c r="H29" s="4">
        <f t="shared" si="0"/>
        <v>7.8719897460937496</v>
      </c>
      <c r="I29" s="4">
        <f t="shared" si="1"/>
        <v>31.487958984374998</v>
      </c>
      <c r="J29" s="3" t="s">
        <v>1444</v>
      </c>
      <c r="K29" s="3" t="s">
        <v>18</v>
      </c>
    </row>
    <row r="30" spans="1:11" x14ac:dyDescent="0.2">
      <c r="A30" s="2">
        <v>28</v>
      </c>
      <c r="B30" s="3" t="s">
        <v>3396</v>
      </c>
      <c r="C30" s="3" t="s">
        <v>3397</v>
      </c>
      <c r="D30" s="3" t="s">
        <v>3398</v>
      </c>
      <c r="E30" s="3" t="s">
        <v>12</v>
      </c>
      <c r="F30" s="2">
        <v>2</v>
      </c>
      <c r="G30" s="2">
        <v>44.23</v>
      </c>
      <c r="H30" s="4">
        <f t="shared" si="0"/>
        <v>7.8719897460937496</v>
      </c>
      <c r="I30" s="4">
        <f t="shared" si="1"/>
        <v>15.743979492187499</v>
      </c>
      <c r="J30" s="3" t="s">
        <v>1444</v>
      </c>
      <c r="K30" s="3" t="s">
        <v>18</v>
      </c>
    </row>
    <row r="31" spans="1:11" x14ac:dyDescent="0.2">
      <c r="A31" s="2">
        <v>29</v>
      </c>
      <c r="B31" s="3" t="s">
        <v>1652</v>
      </c>
      <c r="C31" s="3" t="s">
        <v>1653</v>
      </c>
      <c r="D31" s="3" t="s">
        <v>1654</v>
      </c>
      <c r="E31" s="3" t="s">
        <v>12</v>
      </c>
      <c r="F31" s="2">
        <v>3</v>
      </c>
      <c r="G31" s="2">
        <v>44.23</v>
      </c>
      <c r="H31" s="4">
        <f t="shared" si="0"/>
        <v>7.8719897460937496</v>
      </c>
      <c r="I31" s="4">
        <f t="shared" si="1"/>
        <v>23.615969238281249</v>
      </c>
      <c r="J31" s="3" t="s">
        <v>1444</v>
      </c>
      <c r="K31" s="3" t="s">
        <v>18</v>
      </c>
    </row>
    <row r="32" spans="1:11" x14ac:dyDescent="0.2">
      <c r="A32" s="2">
        <v>30</v>
      </c>
      <c r="B32" s="3" t="s">
        <v>1649</v>
      </c>
      <c r="C32" s="3" t="s">
        <v>1650</v>
      </c>
      <c r="D32" s="3" t="s">
        <v>1651</v>
      </c>
      <c r="E32" s="3" t="s">
        <v>12</v>
      </c>
      <c r="F32" s="2">
        <v>1</v>
      </c>
      <c r="G32" s="2">
        <v>44.23</v>
      </c>
      <c r="H32" s="4">
        <f t="shared" si="0"/>
        <v>7.8719897460937496</v>
      </c>
      <c r="I32" s="4">
        <f t="shared" si="1"/>
        <v>7.8719897460937496</v>
      </c>
      <c r="J32" s="3" t="s">
        <v>1444</v>
      </c>
      <c r="K32" s="3" t="s">
        <v>18</v>
      </c>
    </row>
    <row r="33" spans="1:11" x14ac:dyDescent="0.2">
      <c r="A33" s="2">
        <v>31</v>
      </c>
      <c r="B33" s="3" t="s">
        <v>1646</v>
      </c>
      <c r="C33" s="3" t="s">
        <v>1647</v>
      </c>
      <c r="D33" s="3" t="s">
        <v>1648</v>
      </c>
      <c r="E33" s="3" t="s">
        <v>12</v>
      </c>
      <c r="F33" s="2">
        <v>2</v>
      </c>
      <c r="G33" s="2">
        <v>44.23</v>
      </c>
      <c r="H33" s="4">
        <f t="shared" si="0"/>
        <v>7.8719897460937496</v>
      </c>
      <c r="I33" s="4">
        <f t="shared" si="1"/>
        <v>15.743979492187499</v>
      </c>
      <c r="J33" s="3" t="s">
        <v>1444</v>
      </c>
      <c r="K33" s="3" t="s">
        <v>18</v>
      </c>
    </row>
    <row r="34" spans="1:11" x14ac:dyDescent="0.2">
      <c r="A34" s="2">
        <v>32</v>
      </c>
      <c r="B34" s="3" t="s">
        <v>1658</v>
      </c>
      <c r="C34" s="3" t="s">
        <v>1659</v>
      </c>
      <c r="D34" s="3" t="s">
        <v>1660</v>
      </c>
      <c r="E34" s="3" t="s">
        <v>12</v>
      </c>
      <c r="F34" s="2">
        <v>2</v>
      </c>
      <c r="G34" s="2">
        <v>44.23</v>
      </c>
      <c r="H34" s="4">
        <f t="shared" si="0"/>
        <v>7.8719897460937496</v>
      </c>
      <c r="I34" s="4">
        <f t="shared" si="1"/>
        <v>15.743979492187499</v>
      </c>
      <c r="J34" s="3" t="s">
        <v>1444</v>
      </c>
      <c r="K34" s="3" t="s">
        <v>18</v>
      </c>
    </row>
    <row r="35" spans="1:11" x14ac:dyDescent="0.2">
      <c r="A35" s="2">
        <v>33</v>
      </c>
      <c r="B35" s="3" t="s">
        <v>1661</v>
      </c>
      <c r="C35" s="3" t="s">
        <v>1662</v>
      </c>
      <c r="D35" s="3" t="s">
        <v>1663</v>
      </c>
      <c r="E35" s="3" t="s">
        <v>12</v>
      </c>
      <c r="F35" s="2">
        <v>1</v>
      </c>
      <c r="G35" s="2">
        <v>44.23</v>
      </c>
      <c r="H35" s="4">
        <f t="shared" si="0"/>
        <v>7.8719897460937496</v>
      </c>
      <c r="I35" s="4">
        <f t="shared" si="1"/>
        <v>7.8719897460937496</v>
      </c>
      <c r="J35" s="3" t="s">
        <v>1444</v>
      </c>
      <c r="K35" s="3" t="s">
        <v>18</v>
      </c>
    </row>
    <row r="36" spans="1:11" x14ac:dyDescent="0.2">
      <c r="A36" s="2">
        <v>34</v>
      </c>
      <c r="B36" s="3" t="s">
        <v>3594</v>
      </c>
      <c r="C36" s="3" t="s">
        <v>3595</v>
      </c>
      <c r="D36" s="3" t="s">
        <v>3596</v>
      </c>
      <c r="E36" s="3" t="s">
        <v>12</v>
      </c>
      <c r="F36" s="2">
        <v>1</v>
      </c>
      <c r="G36" s="2">
        <v>0.13</v>
      </c>
      <c r="H36" s="4">
        <f t="shared" si="0"/>
        <v>2.3137207031249996E-2</v>
      </c>
      <c r="I36" s="4">
        <f t="shared" si="1"/>
        <v>2.3137207031249996E-2</v>
      </c>
      <c r="J36" s="3" t="s">
        <v>1444</v>
      </c>
      <c r="K36" s="3" t="s">
        <v>18</v>
      </c>
    </row>
    <row r="37" spans="1:11" x14ac:dyDescent="0.2">
      <c r="A37" s="2">
        <v>35</v>
      </c>
      <c r="B37" s="3" t="s">
        <v>3402</v>
      </c>
      <c r="C37" s="3" t="s">
        <v>3403</v>
      </c>
      <c r="D37" s="3" t="s">
        <v>3404</v>
      </c>
      <c r="E37" s="3" t="s">
        <v>12</v>
      </c>
      <c r="F37" s="2">
        <v>2</v>
      </c>
      <c r="G37" s="2">
        <v>37.69</v>
      </c>
      <c r="H37" s="4">
        <f t="shared" si="0"/>
        <v>6.7080102539062487</v>
      </c>
      <c r="I37" s="4">
        <f t="shared" si="1"/>
        <v>13.416020507812497</v>
      </c>
      <c r="J37" s="3" t="s">
        <v>1444</v>
      </c>
      <c r="K37" s="3" t="s">
        <v>18</v>
      </c>
    </row>
    <row r="38" spans="1:11" x14ac:dyDescent="0.2">
      <c r="A38" s="2">
        <v>36</v>
      </c>
      <c r="B38" s="3" t="s">
        <v>3597</v>
      </c>
      <c r="C38" s="3" t="s">
        <v>3598</v>
      </c>
      <c r="D38" s="3" t="s">
        <v>3599</v>
      </c>
      <c r="E38" s="3" t="s">
        <v>12</v>
      </c>
      <c r="F38" s="2">
        <v>2</v>
      </c>
      <c r="G38" s="2">
        <v>43.23</v>
      </c>
      <c r="H38" s="4">
        <f t="shared" si="0"/>
        <v>7.6940112304687496</v>
      </c>
      <c r="I38" s="4">
        <f t="shared" si="1"/>
        <v>15.388022460937499</v>
      </c>
      <c r="J38" s="3" t="s">
        <v>198</v>
      </c>
      <c r="K38" s="3" t="s">
        <v>18</v>
      </c>
    </row>
    <row r="39" spans="1:11" x14ac:dyDescent="0.2">
      <c r="A39" s="2">
        <v>37</v>
      </c>
      <c r="B39" s="3" t="s">
        <v>3600</v>
      </c>
      <c r="C39" s="3" t="s">
        <v>3601</v>
      </c>
      <c r="D39" s="3" t="s">
        <v>3602</v>
      </c>
      <c r="E39" s="3" t="s">
        <v>12</v>
      </c>
      <c r="F39" s="2">
        <v>2</v>
      </c>
      <c r="G39" s="2">
        <v>36.369999999999997</v>
      </c>
      <c r="H39" s="4">
        <f t="shared" si="0"/>
        <v>6.473078613281249</v>
      </c>
      <c r="I39" s="4">
        <f t="shared" si="1"/>
        <v>12.946157226562498</v>
      </c>
      <c r="J39" s="3" t="s">
        <v>1444</v>
      </c>
      <c r="K39" s="3" t="s">
        <v>18</v>
      </c>
    </row>
    <row r="40" spans="1:11" x14ac:dyDescent="0.2">
      <c r="A40" s="2">
        <v>38</v>
      </c>
      <c r="B40" s="3" t="s">
        <v>3603</v>
      </c>
      <c r="C40" s="3" t="s">
        <v>3604</v>
      </c>
      <c r="D40" s="3" t="s">
        <v>3605</v>
      </c>
      <c r="E40" s="3" t="s">
        <v>12</v>
      </c>
      <c r="F40" s="2">
        <v>2</v>
      </c>
      <c r="G40" s="2">
        <v>43.23</v>
      </c>
      <c r="H40" s="4">
        <f t="shared" si="0"/>
        <v>7.6940112304687496</v>
      </c>
      <c r="I40" s="4">
        <f t="shared" si="1"/>
        <v>15.388022460937499</v>
      </c>
      <c r="J40" s="3" t="s">
        <v>198</v>
      </c>
      <c r="K40" s="3" t="s">
        <v>18</v>
      </c>
    </row>
    <row r="41" spans="1:11" x14ac:dyDescent="0.2">
      <c r="A41" s="2">
        <v>39</v>
      </c>
      <c r="B41" s="3" t="s">
        <v>3606</v>
      </c>
      <c r="C41" s="3" t="s">
        <v>3607</v>
      </c>
      <c r="D41" s="3" t="s">
        <v>3608</v>
      </c>
      <c r="E41" s="3" t="s">
        <v>12</v>
      </c>
      <c r="F41" s="2">
        <v>1</v>
      </c>
      <c r="G41" s="2">
        <v>21.24</v>
      </c>
      <c r="H41" s="4">
        <f t="shared" si="0"/>
        <v>3.7802636718749998</v>
      </c>
      <c r="I41" s="4">
        <f t="shared" si="1"/>
        <v>3.7802636718749998</v>
      </c>
      <c r="J41" s="3" t="s">
        <v>320</v>
      </c>
      <c r="K41" s="3" t="s">
        <v>18</v>
      </c>
    </row>
    <row r="42" spans="1:11" x14ac:dyDescent="0.2">
      <c r="A42" s="2">
        <v>40</v>
      </c>
      <c r="B42" s="3" t="s">
        <v>3609</v>
      </c>
      <c r="C42" s="3" t="s">
        <v>3610</v>
      </c>
      <c r="D42" s="3" t="s">
        <v>3611</v>
      </c>
      <c r="E42" s="3" t="s">
        <v>12</v>
      </c>
      <c r="F42" s="2">
        <v>1</v>
      </c>
      <c r="G42" s="2">
        <v>30.75</v>
      </c>
      <c r="H42" s="4">
        <f t="shared" si="0"/>
        <v>5.47283935546875</v>
      </c>
      <c r="I42" s="4">
        <f t="shared" si="1"/>
        <v>5.47283935546875</v>
      </c>
      <c r="J42" s="3" t="s">
        <v>13</v>
      </c>
      <c r="K42" s="3" t="s">
        <v>18</v>
      </c>
    </row>
    <row r="43" spans="1:11" x14ac:dyDescent="0.2">
      <c r="A43" s="2">
        <v>41</v>
      </c>
      <c r="B43" s="3" t="s">
        <v>3612</v>
      </c>
      <c r="C43" s="3" t="s">
        <v>3613</v>
      </c>
      <c r="D43" s="3" t="s">
        <v>3614</v>
      </c>
      <c r="E43" s="3" t="s">
        <v>12</v>
      </c>
      <c r="F43" s="2">
        <v>1</v>
      </c>
      <c r="G43" s="2">
        <v>56.99</v>
      </c>
      <c r="H43" s="4">
        <f t="shared" si="0"/>
        <v>10.142995605468752</v>
      </c>
      <c r="I43" s="4">
        <f t="shared" si="1"/>
        <v>10.142995605468752</v>
      </c>
      <c r="J43" s="3" t="s">
        <v>13</v>
      </c>
      <c r="K43" s="3" t="s">
        <v>18</v>
      </c>
    </row>
    <row r="44" spans="1:11" x14ac:dyDescent="0.2">
      <c r="A44" s="2">
        <v>42</v>
      </c>
      <c r="B44" s="3" t="s">
        <v>3615</v>
      </c>
      <c r="C44" s="3" t="s">
        <v>3616</v>
      </c>
      <c r="D44" s="3" t="s">
        <v>3617</v>
      </c>
      <c r="E44" s="3" t="s">
        <v>12</v>
      </c>
      <c r="F44" s="2">
        <v>2</v>
      </c>
      <c r="G44" s="2">
        <v>13.41</v>
      </c>
      <c r="H44" s="4">
        <f t="shared" si="0"/>
        <v>2.3866918945312499</v>
      </c>
      <c r="I44" s="4">
        <f t="shared" si="1"/>
        <v>4.7733837890624997</v>
      </c>
      <c r="J44" s="3" t="s">
        <v>13</v>
      </c>
      <c r="K44" s="3" t="s">
        <v>14</v>
      </c>
    </row>
    <row r="45" spans="1:11" x14ac:dyDescent="0.2">
      <c r="A45" s="2">
        <v>43</v>
      </c>
      <c r="B45" s="3" t="s">
        <v>3618</v>
      </c>
      <c r="C45" s="3" t="s">
        <v>3619</v>
      </c>
      <c r="D45" s="3" t="s">
        <v>3620</v>
      </c>
      <c r="E45" s="3" t="s">
        <v>12</v>
      </c>
      <c r="F45" s="2">
        <v>2</v>
      </c>
      <c r="G45" s="2">
        <v>13.41</v>
      </c>
      <c r="H45" s="4">
        <f t="shared" si="0"/>
        <v>2.3866918945312499</v>
      </c>
      <c r="I45" s="4">
        <f t="shared" si="1"/>
        <v>4.7733837890624997</v>
      </c>
      <c r="J45" s="3" t="s">
        <v>13</v>
      </c>
      <c r="K45" s="3" t="s">
        <v>14</v>
      </c>
    </row>
    <row r="46" spans="1:11" x14ac:dyDescent="0.2">
      <c r="A46" s="2">
        <v>44</v>
      </c>
      <c r="B46" s="3" t="s">
        <v>3486</v>
      </c>
      <c r="C46" s="3" t="s">
        <v>3487</v>
      </c>
      <c r="D46" s="3" t="s">
        <v>3488</v>
      </c>
      <c r="E46" s="3" t="s">
        <v>12</v>
      </c>
      <c r="F46" s="2">
        <v>1</v>
      </c>
      <c r="G46" s="2">
        <v>13.41</v>
      </c>
      <c r="H46" s="4">
        <f t="shared" si="0"/>
        <v>2.3866918945312499</v>
      </c>
      <c r="I46" s="4">
        <f t="shared" si="1"/>
        <v>2.3866918945312499</v>
      </c>
      <c r="J46" s="3" t="s">
        <v>13</v>
      </c>
      <c r="K46" s="3" t="s">
        <v>14</v>
      </c>
    </row>
    <row r="47" spans="1:11" x14ac:dyDescent="0.2">
      <c r="A47" s="2">
        <v>45</v>
      </c>
      <c r="B47" s="3" t="s">
        <v>3345</v>
      </c>
      <c r="C47" s="3" t="s">
        <v>3346</v>
      </c>
      <c r="D47" s="3" t="s">
        <v>3347</v>
      </c>
      <c r="E47" s="3" t="s">
        <v>12</v>
      </c>
      <c r="F47" s="2">
        <v>1</v>
      </c>
      <c r="G47" s="2">
        <v>32.119999999999997</v>
      </c>
      <c r="H47" s="4">
        <f t="shared" si="0"/>
        <v>5.716669921874999</v>
      </c>
      <c r="I47" s="4">
        <f t="shared" si="1"/>
        <v>5.716669921874999</v>
      </c>
      <c r="J47" s="3" t="s">
        <v>1444</v>
      </c>
      <c r="K47" s="3" t="s">
        <v>18</v>
      </c>
    </row>
    <row r="48" spans="1:11" x14ac:dyDescent="0.2">
      <c r="A48" s="2">
        <v>46</v>
      </c>
      <c r="B48" s="3" t="s">
        <v>3423</v>
      </c>
      <c r="C48" s="3" t="s">
        <v>3424</v>
      </c>
      <c r="D48" s="3" t="s">
        <v>3425</v>
      </c>
      <c r="E48" s="3" t="s">
        <v>12</v>
      </c>
      <c r="F48" s="2">
        <v>2</v>
      </c>
      <c r="G48" s="2">
        <v>32.119999999999997</v>
      </c>
      <c r="H48" s="4">
        <f t="shared" si="0"/>
        <v>5.716669921874999</v>
      </c>
      <c r="I48" s="4">
        <f t="shared" si="1"/>
        <v>11.433339843749998</v>
      </c>
      <c r="J48" s="3" t="s">
        <v>1444</v>
      </c>
      <c r="K48" s="3" t="s">
        <v>18</v>
      </c>
    </row>
    <row r="49" spans="1:11" x14ac:dyDescent="0.2">
      <c r="A49" s="2">
        <v>47</v>
      </c>
      <c r="B49" s="3" t="s">
        <v>2988</v>
      </c>
      <c r="C49" s="3" t="s">
        <v>2989</v>
      </c>
      <c r="D49" s="3" t="s">
        <v>2990</v>
      </c>
      <c r="E49" s="3" t="s">
        <v>12</v>
      </c>
      <c r="F49" s="2">
        <v>2</v>
      </c>
      <c r="G49" s="2">
        <v>32.119999999999997</v>
      </c>
      <c r="H49" s="4">
        <f t="shared" si="0"/>
        <v>5.716669921874999</v>
      </c>
      <c r="I49" s="4">
        <f t="shared" si="1"/>
        <v>11.433339843749998</v>
      </c>
      <c r="J49" s="3" t="s">
        <v>1444</v>
      </c>
      <c r="K49" s="3" t="s">
        <v>18</v>
      </c>
    </row>
    <row r="50" spans="1:11" x14ac:dyDescent="0.2">
      <c r="A50" s="2">
        <v>48</v>
      </c>
      <c r="B50" s="3" t="s">
        <v>3321</v>
      </c>
      <c r="C50" s="3" t="s">
        <v>3322</v>
      </c>
      <c r="D50" s="3" t="s">
        <v>3323</v>
      </c>
      <c r="E50" s="3" t="s">
        <v>12</v>
      </c>
      <c r="F50" s="2">
        <v>2</v>
      </c>
      <c r="G50" s="2">
        <v>32.119999999999997</v>
      </c>
      <c r="H50" s="4">
        <f t="shared" si="0"/>
        <v>5.716669921874999</v>
      </c>
      <c r="I50" s="4">
        <f t="shared" si="1"/>
        <v>11.433339843749998</v>
      </c>
      <c r="J50" s="3" t="s">
        <v>1444</v>
      </c>
      <c r="K50" s="3" t="s">
        <v>18</v>
      </c>
    </row>
    <row r="51" spans="1:11" x14ac:dyDescent="0.2">
      <c r="A51" s="2">
        <v>49</v>
      </c>
      <c r="B51" s="3" t="s">
        <v>2985</v>
      </c>
      <c r="C51" s="3" t="s">
        <v>2986</v>
      </c>
      <c r="D51" s="3" t="s">
        <v>2987</v>
      </c>
      <c r="E51" s="3" t="s">
        <v>12</v>
      </c>
      <c r="F51" s="2">
        <v>3</v>
      </c>
      <c r="G51" s="2">
        <v>32.119999999999997</v>
      </c>
      <c r="H51" s="4">
        <f t="shared" si="0"/>
        <v>5.716669921874999</v>
      </c>
      <c r="I51" s="4">
        <f t="shared" si="1"/>
        <v>17.150009765624997</v>
      </c>
      <c r="J51" s="3" t="s">
        <v>1444</v>
      </c>
      <c r="K51" s="3" t="s">
        <v>18</v>
      </c>
    </row>
    <row r="52" spans="1:11" x14ac:dyDescent="0.2">
      <c r="A52" s="2">
        <v>50</v>
      </c>
      <c r="B52" s="3" t="s">
        <v>3621</v>
      </c>
      <c r="C52" s="3" t="s">
        <v>3622</v>
      </c>
      <c r="D52" s="3" t="s">
        <v>3623</v>
      </c>
      <c r="E52" s="3" t="s">
        <v>12</v>
      </c>
      <c r="F52" s="2">
        <v>1</v>
      </c>
      <c r="G52" s="2">
        <v>32.119999999999997</v>
      </c>
      <c r="H52" s="4">
        <f t="shared" si="0"/>
        <v>5.716669921874999</v>
      </c>
      <c r="I52" s="4">
        <f t="shared" si="1"/>
        <v>5.716669921874999</v>
      </c>
      <c r="J52" s="3" t="s">
        <v>1444</v>
      </c>
      <c r="K52" s="3" t="s">
        <v>18</v>
      </c>
    </row>
    <row r="53" spans="1:11" x14ac:dyDescent="0.2">
      <c r="A53" s="2">
        <v>51</v>
      </c>
      <c r="B53" s="3" t="s">
        <v>3624</v>
      </c>
      <c r="C53" s="3" t="s">
        <v>3625</v>
      </c>
      <c r="D53" s="3" t="s">
        <v>3626</v>
      </c>
      <c r="E53" s="3" t="s">
        <v>12</v>
      </c>
      <c r="F53" s="2">
        <v>1</v>
      </c>
      <c r="G53" s="2">
        <v>32.119999999999997</v>
      </c>
      <c r="H53" s="4">
        <f t="shared" si="0"/>
        <v>5.716669921874999</v>
      </c>
      <c r="I53" s="4">
        <f t="shared" si="1"/>
        <v>5.716669921874999</v>
      </c>
      <c r="J53" s="3" t="s">
        <v>1444</v>
      </c>
      <c r="K53" s="3" t="s">
        <v>18</v>
      </c>
    </row>
    <row r="54" spans="1:11" x14ac:dyDescent="0.2">
      <c r="A54" s="2">
        <v>52</v>
      </c>
      <c r="B54" s="3" t="s">
        <v>3414</v>
      </c>
      <c r="C54" s="3" t="s">
        <v>3415</v>
      </c>
      <c r="D54" s="3" t="s">
        <v>3416</v>
      </c>
      <c r="E54" s="3" t="s">
        <v>12</v>
      </c>
      <c r="F54" s="2">
        <v>1</v>
      </c>
      <c r="G54" s="2">
        <v>32.1</v>
      </c>
      <c r="H54" s="4">
        <f t="shared" si="0"/>
        <v>5.7131103515625004</v>
      </c>
      <c r="I54" s="4">
        <f t="shared" si="1"/>
        <v>5.7131103515625004</v>
      </c>
      <c r="J54" s="3" t="s">
        <v>1444</v>
      </c>
      <c r="K54" s="3" t="s">
        <v>18</v>
      </c>
    </row>
    <row r="55" spans="1:11" x14ac:dyDescent="0.2">
      <c r="A55" s="2">
        <v>53</v>
      </c>
      <c r="B55" s="3" t="s">
        <v>2982</v>
      </c>
      <c r="C55" s="3" t="s">
        <v>2983</v>
      </c>
      <c r="D55" s="3" t="s">
        <v>2984</v>
      </c>
      <c r="E55" s="3" t="s">
        <v>12</v>
      </c>
      <c r="F55" s="2">
        <v>1</v>
      </c>
      <c r="G55" s="2">
        <v>32.1</v>
      </c>
      <c r="H55" s="4">
        <f t="shared" si="0"/>
        <v>5.7131103515625004</v>
      </c>
      <c r="I55" s="4">
        <f t="shared" si="1"/>
        <v>5.7131103515625004</v>
      </c>
      <c r="J55" s="3" t="s">
        <v>1444</v>
      </c>
      <c r="K55" s="3" t="s">
        <v>18</v>
      </c>
    </row>
    <row r="56" spans="1:11" x14ac:dyDescent="0.2">
      <c r="A56" s="2">
        <v>54</v>
      </c>
      <c r="B56" s="3" t="s">
        <v>3339</v>
      </c>
      <c r="C56" s="3" t="s">
        <v>3340</v>
      </c>
      <c r="D56" s="3" t="s">
        <v>3341</v>
      </c>
      <c r="E56" s="3" t="s">
        <v>12</v>
      </c>
      <c r="F56" s="2">
        <v>2</v>
      </c>
      <c r="G56" s="2">
        <v>32.119999999999997</v>
      </c>
      <c r="H56" s="4">
        <f t="shared" si="0"/>
        <v>5.716669921874999</v>
      </c>
      <c r="I56" s="4">
        <f t="shared" si="1"/>
        <v>11.433339843749998</v>
      </c>
      <c r="J56" s="3" t="s">
        <v>1444</v>
      </c>
      <c r="K56" s="3" t="s">
        <v>18</v>
      </c>
    </row>
    <row r="57" spans="1:11" x14ac:dyDescent="0.2">
      <c r="A57" s="2">
        <v>55</v>
      </c>
      <c r="B57" s="3" t="s">
        <v>1880</v>
      </c>
      <c r="C57" s="3" t="s">
        <v>1881</v>
      </c>
      <c r="D57" s="3" t="s">
        <v>1882</v>
      </c>
      <c r="E57" s="3" t="s">
        <v>12</v>
      </c>
      <c r="F57" s="2">
        <v>1</v>
      </c>
      <c r="G57" s="2">
        <v>27.34</v>
      </c>
      <c r="H57" s="4">
        <f t="shared" si="0"/>
        <v>4.8659326171875001</v>
      </c>
      <c r="I57" s="4">
        <f t="shared" si="1"/>
        <v>4.8659326171875001</v>
      </c>
      <c r="J57" s="3" t="s">
        <v>1444</v>
      </c>
      <c r="K57" s="3" t="s">
        <v>18</v>
      </c>
    </row>
    <row r="58" spans="1:11" x14ac:dyDescent="0.2">
      <c r="A58" s="2">
        <v>56</v>
      </c>
      <c r="B58" s="3" t="s">
        <v>3627</v>
      </c>
      <c r="C58" s="3" t="s">
        <v>3628</v>
      </c>
      <c r="D58" s="3" t="s">
        <v>3629</v>
      </c>
      <c r="E58" s="3" t="s">
        <v>12</v>
      </c>
      <c r="F58" s="2">
        <v>1</v>
      </c>
      <c r="G58" s="2">
        <v>25.88</v>
      </c>
      <c r="H58" s="4">
        <f t="shared" si="0"/>
        <v>4.6060839843749992</v>
      </c>
      <c r="I58" s="4">
        <f t="shared" si="1"/>
        <v>4.6060839843749992</v>
      </c>
      <c r="J58" s="3" t="s">
        <v>1444</v>
      </c>
      <c r="K58" s="3" t="s">
        <v>18</v>
      </c>
    </row>
    <row r="59" spans="1:11" x14ac:dyDescent="0.2">
      <c r="A59" s="2">
        <v>57</v>
      </c>
      <c r="B59" s="3" t="s">
        <v>3630</v>
      </c>
      <c r="C59" s="3" t="s">
        <v>3631</v>
      </c>
      <c r="D59" s="3" t="s">
        <v>3632</v>
      </c>
      <c r="E59" s="3" t="s">
        <v>12</v>
      </c>
      <c r="F59" s="2">
        <v>1</v>
      </c>
      <c r="G59" s="2">
        <v>31.06</v>
      </c>
      <c r="H59" s="4">
        <f t="shared" si="0"/>
        <v>5.5280126953124995</v>
      </c>
      <c r="I59" s="4">
        <f t="shared" si="1"/>
        <v>5.5280126953124995</v>
      </c>
      <c r="J59" s="3" t="s">
        <v>1444</v>
      </c>
      <c r="K59" s="3" t="s">
        <v>18</v>
      </c>
    </row>
    <row r="60" spans="1:11" x14ac:dyDescent="0.2">
      <c r="A60" s="2">
        <v>58</v>
      </c>
      <c r="B60" s="3" t="s">
        <v>3633</v>
      </c>
      <c r="C60" s="3" t="s">
        <v>3634</v>
      </c>
      <c r="D60" s="3" t="s">
        <v>3635</v>
      </c>
      <c r="E60" s="3" t="s">
        <v>12</v>
      </c>
      <c r="F60" s="2">
        <v>2</v>
      </c>
      <c r="G60" s="2">
        <v>21.24</v>
      </c>
      <c r="H60" s="4">
        <f t="shared" si="0"/>
        <v>3.7802636718749998</v>
      </c>
      <c r="I60" s="4">
        <f t="shared" si="1"/>
        <v>7.5605273437499996</v>
      </c>
      <c r="J60" s="3" t="s">
        <v>320</v>
      </c>
      <c r="K60" s="3" t="s">
        <v>18</v>
      </c>
    </row>
    <row r="61" spans="1:11" x14ac:dyDescent="0.2">
      <c r="A61" s="2">
        <v>59</v>
      </c>
      <c r="B61" s="3" t="s">
        <v>3468</v>
      </c>
      <c r="C61" s="3" t="s">
        <v>3469</v>
      </c>
      <c r="D61" s="3" t="s">
        <v>3470</v>
      </c>
      <c r="E61" s="3" t="s">
        <v>12</v>
      </c>
      <c r="F61" s="2">
        <v>1</v>
      </c>
      <c r="G61" s="2">
        <v>39.29</v>
      </c>
      <c r="H61" s="4">
        <f t="shared" si="0"/>
        <v>6.9927758789062491</v>
      </c>
      <c r="I61" s="4">
        <f t="shared" si="1"/>
        <v>6.9927758789062491</v>
      </c>
      <c r="J61" s="3" t="s">
        <v>1444</v>
      </c>
      <c r="K61" s="3" t="s">
        <v>18</v>
      </c>
    </row>
    <row r="62" spans="1:11" x14ac:dyDescent="0.2">
      <c r="A62" s="2">
        <v>60</v>
      </c>
      <c r="B62" s="3" t="s">
        <v>1838</v>
      </c>
      <c r="C62" s="3" t="s">
        <v>1839</v>
      </c>
      <c r="D62" s="3" t="s">
        <v>1840</v>
      </c>
      <c r="E62" s="3" t="s">
        <v>12</v>
      </c>
      <c r="F62" s="2">
        <v>3</v>
      </c>
      <c r="G62" s="2">
        <v>25.88</v>
      </c>
      <c r="H62" s="4">
        <f t="shared" si="0"/>
        <v>4.6060839843749992</v>
      </c>
      <c r="I62" s="4">
        <f t="shared" si="1"/>
        <v>13.818251953124998</v>
      </c>
      <c r="J62" s="3" t="s">
        <v>13</v>
      </c>
      <c r="K62" s="3" t="s">
        <v>18</v>
      </c>
    </row>
    <row r="63" spans="1:11" x14ac:dyDescent="0.2">
      <c r="A63" s="2">
        <v>61</v>
      </c>
      <c r="B63" s="3" t="s">
        <v>1682</v>
      </c>
      <c r="C63" s="3" t="s">
        <v>1683</v>
      </c>
      <c r="D63" s="3" t="s">
        <v>1684</v>
      </c>
      <c r="E63" s="3" t="s">
        <v>12</v>
      </c>
      <c r="F63" s="2">
        <v>2</v>
      </c>
      <c r="G63" s="2">
        <v>27.34</v>
      </c>
      <c r="H63" s="4">
        <f t="shared" si="0"/>
        <v>4.8659326171875001</v>
      </c>
      <c r="I63" s="4">
        <f t="shared" si="1"/>
        <v>9.7318652343750003</v>
      </c>
      <c r="J63" s="3" t="s">
        <v>1444</v>
      </c>
      <c r="K63" s="3" t="s">
        <v>18</v>
      </c>
    </row>
    <row r="64" spans="1:11" x14ac:dyDescent="0.2">
      <c r="A64" s="2">
        <v>62</v>
      </c>
      <c r="B64" s="3" t="s">
        <v>3636</v>
      </c>
      <c r="C64" s="3" t="s">
        <v>3637</v>
      </c>
      <c r="D64" s="3" t="s">
        <v>3638</v>
      </c>
      <c r="E64" s="3" t="s">
        <v>12</v>
      </c>
      <c r="F64" s="2">
        <v>2</v>
      </c>
      <c r="G64" s="2">
        <v>27.34</v>
      </c>
      <c r="H64" s="4">
        <f t="shared" si="0"/>
        <v>4.8659326171875001</v>
      </c>
      <c r="I64" s="4">
        <f t="shared" si="1"/>
        <v>9.7318652343750003</v>
      </c>
      <c r="J64" s="3" t="s">
        <v>1444</v>
      </c>
      <c r="K64" s="3" t="s">
        <v>18</v>
      </c>
    </row>
    <row r="65" spans="1:11" x14ac:dyDescent="0.2">
      <c r="A65" s="2">
        <v>63</v>
      </c>
      <c r="B65" s="3" t="s">
        <v>1754</v>
      </c>
      <c r="C65" s="3" t="s">
        <v>1755</v>
      </c>
      <c r="D65" s="3" t="s">
        <v>1756</v>
      </c>
      <c r="E65" s="3" t="s">
        <v>12</v>
      </c>
      <c r="F65" s="2">
        <v>2</v>
      </c>
      <c r="G65" s="2">
        <v>25.88</v>
      </c>
      <c r="H65" s="4">
        <f t="shared" si="0"/>
        <v>4.6060839843749992</v>
      </c>
      <c r="I65" s="4">
        <f t="shared" si="1"/>
        <v>9.2121679687499984</v>
      </c>
      <c r="J65" s="3" t="s">
        <v>13</v>
      </c>
      <c r="K65" s="3" t="s">
        <v>18</v>
      </c>
    </row>
    <row r="66" spans="1:11" x14ac:dyDescent="0.2">
      <c r="A66" s="2">
        <v>64</v>
      </c>
      <c r="B66" s="3" t="s">
        <v>3306</v>
      </c>
      <c r="C66" s="3" t="s">
        <v>3307</v>
      </c>
      <c r="D66" s="3" t="s">
        <v>3308</v>
      </c>
      <c r="E66" s="3" t="s">
        <v>12</v>
      </c>
      <c r="F66" s="2">
        <v>1</v>
      </c>
      <c r="G66" s="2">
        <v>27.34</v>
      </c>
      <c r="H66" s="4">
        <f t="shared" si="0"/>
        <v>4.8659326171875001</v>
      </c>
      <c r="I66" s="4">
        <f t="shared" si="1"/>
        <v>4.8659326171875001</v>
      </c>
      <c r="J66" s="3" t="s">
        <v>1444</v>
      </c>
      <c r="K66" s="3" t="s">
        <v>18</v>
      </c>
    </row>
    <row r="67" spans="1:11" x14ac:dyDescent="0.2">
      <c r="A67" s="2">
        <v>65</v>
      </c>
      <c r="B67" s="3" t="s">
        <v>1517</v>
      </c>
      <c r="C67" s="3" t="s">
        <v>1518</v>
      </c>
      <c r="D67" s="3" t="s">
        <v>1519</v>
      </c>
      <c r="E67" s="3" t="s">
        <v>12</v>
      </c>
      <c r="F67" s="2">
        <v>2</v>
      </c>
      <c r="G67" s="2">
        <v>25.88</v>
      </c>
      <c r="H67" s="4">
        <f t="shared" si="0"/>
        <v>4.6060839843749992</v>
      </c>
      <c r="I67" s="4">
        <f t="shared" si="1"/>
        <v>9.2121679687499984</v>
      </c>
      <c r="J67" s="3" t="s">
        <v>13</v>
      </c>
      <c r="K67" s="3" t="s">
        <v>18</v>
      </c>
    </row>
    <row r="68" spans="1:11" x14ac:dyDescent="0.2">
      <c r="A68" s="2">
        <v>66</v>
      </c>
      <c r="B68" s="3" t="s">
        <v>1769</v>
      </c>
      <c r="C68" s="3" t="s">
        <v>1770</v>
      </c>
      <c r="D68" s="3" t="s">
        <v>1771</v>
      </c>
      <c r="E68" s="3" t="s">
        <v>12</v>
      </c>
      <c r="F68" s="2">
        <v>2</v>
      </c>
      <c r="G68" s="2">
        <v>25.88</v>
      </c>
      <c r="H68" s="4">
        <f t="shared" ref="H68:H131" si="2">G68*0.75*0.75*0.75*0.75*0.75*0.75</f>
        <v>4.6060839843749992</v>
      </c>
      <c r="I68" s="4">
        <f t="shared" ref="I68:I131" si="3">F68*H68</f>
        <v>9.2121679687499984</v>
      </c>
      <c r="J68" s="3" t="s">
        <v>13</v>
      </c>
      <c r="K68" s="3" t="s">
        <v>18</v>
      </c>
    </row>
    <row r="69" spans="1:11" x14ac:dyDescent="0.2">
      <c r="A69" s="2">
        <v>67</v>
      </c>
      <c r="B69" s="3" t="s">
        <v>3639</v>
      </c>
      <c r="C69" s="3" t="s">
        <v>3640</v>
      </c>
      <c r="D69" s="3" t="s">
        <v>3641</v>
      </c>
      <c r="E69" s="3" t="s">
        <v>12</v>
      </c>
      <c r="F69" s="2">
        <v>1</v>
      </c>
      <c r="G69" s="2">
        <v>27.3</v>
      </c>
      <c r="H69" s="4">
        <f t="shared" si="2"/>
        <v>4.8588134765625002</v>
      </c>
      <c r="I69" s="4">
        <f t="shared" si="3"/>
        <v>4.8588134765625002</v>
      </c>
      <c r="J69" s="3" t="s">
        <v>198</v>
      </c>
      <c r="K69" s="3" t="s">
        <v>18</v>
      </c>
    </row>
    <row r="70" spans="1:11" x14ac:dyDescent="0.2">
      <c r="A70" s="2">
        <v>68</v>
      </c>
      <c r="B70" s="3" t="s">
        <v>3642</v>
      </c>
      <c r="C70" s="3" t="s">
        <v>3643</v>
      </c>
      <c r="D70" s="3" t="s">
        <v>3644</v>
      </c>
      <c r="E70" s="3" t="s">
        <v>12</v>
      </c>
      <c r="F70" s="2">
        <v>1</v>
      </c>
      <c r="G70" s="2">
        <v>27.3</v>
      </c>
      <c r="H70" s="4">
        <f t="shared" si="2"/>
        <v>4.8588134765625002</v>
      </c>
      <c r="I70" s="4">
        <f t="shared" si="3"/>
        <v>4.8588134765625002</v>
      </c>
      <c r="J70" s="3" t="s">
        <v>198</v>
      </c>
      <c r="K70" s="3" t="s">
        <v>18</v>
      </c>
    </row>
    <row r="71" spans="1:11" x14ac:dyDescent="0.2">
      <c r="A71" s="2">
        <v>69</v>
      </c>
      <c r="B71" s="3" t="s">
        <v>3645</v>
      </c>
      <c r="C71" s="3" t="s">
        <v>3646</v>
      </c>
      <c r="D71" s="3" t="s">
        <v>3647</v>
      </c>
      <c r="E71" s="3" t="s">
        <v>12</v>
      </c>
      <c r="F71" s="2">
        <v>1</v>
      </c>
      <c r="G71" s="2">
        <v>27.3</v>
      </c>
      <c r="H71" s="4">
        <f t="shared" si="2"/>
        <v>4.8588134765625002</v>
      </c>
      <c r="I71" s="4">
        <f t="shared" si="3"/>
        <v>4.8588134765625002</v>
      </c>
      <c r="J71" s="3" t="s">
        <v>198</v>
      </c>
      <c r="K71" s="3" t="s">
        <v>18</v>
      </c>
    </row>
    <row r="72" spans="1:11" x14ac:dyDescent="0.2">
      <c r="A72" s="2">
        <v>70</v>
      </c>
      <c r="B72" s="3" t="s">
        <v>1511</v>
      </c>
      <c r="C72" s="3" t="s">
        <v>1512</v>
      </c>
      <c r="D72" s="3" t="s">
        <v>1513</v>
      </c>
      <c r="E72" s="3" t="s">
        <v>12</v>
      </c>
      <c r="F72" s="2">
        <v>1</v>
      </c>
      <c r="G72" s="2">
        <v>47.88</v>
      </c>
      <c r="H72" s="4">
        <f t="shared" si="2"/>
        <v>8.521611328125001</v>
      </c>
      <c r="I72" s="4">
        <f t="shared" si="3"/>
        <v>8.521611328125001</v>
      </c>
      <c r="J72" s="3" t="s">
        <v>198</v>
      </c>
      <c r="K72" s="3" t="s">
        <v>18</v>
      </c>
    </row>
    <row r="73" spans="1:11" x14ac:dyDescent="0.2">
      <c r="A73" s="2">
        <v>71</v>
      </c>
      <c r="B73" s="3" t="s">
        <v>3507</v>
      </c>
      <c r="C73" s="3" t="s">
        <v>3508</v>
      </c>
      <c r="D73" s="3" t="s">
        <v>3509</v>
      </c>
      <c r="E73" s="3" t="s">
        <v>12</v>
      </c>
      <c r="F73" s="2">
        <v>1</v>
      </c>
      <c r="G73" s="2">
        <v>47.88</v>
      </c>
      <c r="H73" s="4">
        <f t="shared" si="2"/>
        <v>8.521611328125001</v>
      </c>
      <c r="I73" s="4">
        <f t="shared" si="3"/>
        <v>8.521611328125001</v>
      </c>
      <c r="J73" s="3" t="s">
        <v>198</v>
      </c>
      <c r="K73" s="3" t="s">
        <v>18</v>
      </c>
    </row>
    <row r="74" spans="1:11" x14ac:dyDescent="0.2">
      <c r="A74" s="2">
        <v>72</v>
      </c>
      <c r="B74" s="3" t="s">
        <v>1544</v>
      </c>
      <c r="C74" s="3" t="s">
        <v>1545</v>
      </c>
      <c r="D74" s="3" t="s">
        <v>1546</v>
      </c>
      <c r="E74" s="3" t="s">
        <v>12</v>
      </c>
      <c r="F74" s="2">
        <v>1</v>
      </c>
      <c r="G74" s="2">
        <v>47.88</v>
      </c>
      <c r="H74" s="4">
        <f t="shared" si="2"/>
        <v>8.521611328125001</v>
      </c>
      <c r="I74" s="4">
        <f t="shared" si="3"/>
        <v>8.521611328125001</v>
      </c>
      <c r="J74" s="3" t="s">
        <v>198</v>
      </c>
      <c r="K74" s="3" t="s">
        <v>18</v>
      </c>
    </row>
    <row r="75" spans="1:11" x14ac:dyDescent="0.2">
      <c r="A75" s="2">
        <v>73</v>
      </c>
      <c r="B75" s="3" t="s">
        <v>3057</v>
      </c>
      <c r="C75" s="3" t="s">
        <v>3058</v>
      </c>
      <c r="D75" s="3" t="s">
        <v>3059</v>
      </c>
      <c r="E75" s="3" t="s">
        <v>12</v>
      </c>
      <c r="F75" s="2">
        <v>1</v>
      </c>
      <c r="G75" s="2">
        <v>47.88</v>
      </c>
      <c r="H75" s="4">
        <f t="shared" si="2"/>
        <v>8.521611328125001</v>
      </c>
      <c r="I75" s="4">
        <f t="shared" si="3"/>
        <v>8.521611328125001</v>
      </c>
      <c r="J75" s="3" t="s">
        <v>198</v>
      </c>
      <c r="K75" s="3" t="s">
        <v>18</v>
      </c>
    </row>
    <row r="76" spans="1:11" x14ac:dyDescent="0.2">
      <c r="A76" s="2">
        <v>74</v>
      </c>
      <c r="B76" s="3" t="s">
        <v>3648</v>
      </c>
      <c r="C76" s="3" t="s">
        <v>3649</v>
      </c>
      <c r="D76" s="3" t="s">
        <v>3650</v>
      </c>
      <c r="E76" s="3" t="s">
        <v>12</v>
      </c>
      <c r="F76" s="2">
        <v>2</v>
      </c>
      <c r="G76" s="2">
        <v>47.88</v>
      </c>
      <c r="H76" s="4">
        <f t="shared" si="2"/>
        <v>8.521611328125001</v>
      </c>
      <c r="I76" s="4">
        <f t="shared" si="3"/>
        <v>17.043222656250002</v>
      </c>
      <c r="J76" s="3" t="s">
        <v>198</v>
      </c>
      <c r="K76" s="3" t="s">
        <v>18</v>
      </c>
    </row>
    <row r="77" spans="1:11" x14ac:dyDescent="0.2">
      <c r="A77" s="2">
        <v>75</v>
      </c>
      <c r="B77" s="3" t="s">
        <v>3255</v>
      </c>
      <c r="C77" s="3" t="s">
        <v>3256</v>
      </c>
      <c r="D77" s="3" t="s">
        <v>3257</v>
      </c>
      <c r="E77" s="3" t="s">
        <v>12</v>
      </c>
      <c r="F77" s="2">
        <v>1</v>
      </c>
      <c r="G77" s="2">
        <v>47.88</v>
      </c>
      <c r="H77" s="4">
        <f t="shared" si="2"/>
        <v>8.521611328125001</v>
      </c>
      <c r="I77" s="4">
        <f t="shared" si="3"/>
        <v>8.521611328125001</v>
      </c>
      <c r="J77" s="3" t="s">
        <v>198</v>
      </c>
      <c r="K77" s="3" t="s">
        <v>18</v>
      </c>
    </row>
    <row r="78" spans="1:11" x14ac:dyDescent="0.2">
      <c r="A78" s="2">
        <v>76</v>
      </c>
      <c r="B78" s="3" t="s">
        <v>1829</v>
      </c>
      <c r="C78" s="3" t="s">
        <v>1830</v>
      </c>
      <c r="D78" s="3" t="s">
        <v>1831</v>
      </c>
      <c r="E78" s="3" t="s">
        <v>12</v>
      </c>
      <c r="F78" s="2">
        <v>1</v>
      </c>
      <c r="G78" s="2">
        <v>47.88</v>
      </c>
      <c r="H78" s="4">
        <f t="shared" si="2"/>
        <v>8.521611328125001</v>
      </c>
      <c r="I78" s="4">
        <f t="shared" si="3"/>
        <v>8.521611328125001</v>
      </c>
      <c r="J78" s="3" t="s">
        <v>198</v>
      </c>
      <c r="K78" s="3" t="s">
        <v>18</v>
      </c>
    </row>
    <row r="79" spans="1:11" x14ac:dyDescent="0.2">
      <c r="A79" s="2">
        <v>77</v>
      </c>
      <c r="B79" s="3" t="s">
        <v>3549</v>
      </c>
      <c r="C79" s="3" t="s">
        <v>3550</v>
      </c>
      <c r="D79" s="3" t="s">
        <v>3551</v>
      </c>
      <c r="E79" s="3" t="s">
        <v>12</v>
      </c>
      <c r="F79" s="2">
        <v>2</v>
      </c>
      <c r="G79" s="2">
        <v>35.17</v>
      </c>
      <c r="H79" s="4">
        <f t="shared" si="2"/>
        <v>6.259504394531251</v>
      </c>
      <c r="I79" s="4">
        <f t="shared" si="3"/>
        <v>12.519008789062502</v>
      </c>
      <c r="J79" s="3" t="s">
        <v>1444</v>
      </c>
      <c r="K79" s="3" t="s">
        <v>18</v>
      </c>
    </row>
    <row r="80" spans="1:11" x14ac:dyDescent="0.2">
      <c r="A80" s="2">
        <v>78</v>
      </c>
      <c r="B80" s="3" t="s">
        <v>3651</v>
      </c>
      <c r="C80" s="3" t="s">
        <v>3652</v>
      </c>
      <c r="D80" s="3" t="s">
        <v>3653</v>
      </c>
      <c r="E80" s="3" t="s">
        <v>12</v>
      </c>
      <c r="F80" s="2">
        <v>1</v>
      </c>
      <c r="G80" s="2">
        <v>27.34</v>
      </c>
      <c r="H80" s="4">
        <f t="shared" si="2"/>
        <v>4.8659326171875001</v>
      </c>
      <c r="I80" s="4">
        <f t="shared" si="3"/>
        <v>4.8659326171875001</v>
      </c>
      <c r="J80" s="3" t="s">
        <v>13</v>
      </c>
      <c r="K80" s="3" t="s">
        <v>18</v>
      </c>
    </row>
    <row r="81" spans="1:11" x14ac:dyDescent="0.2">
      <c r="A81" s="2">
        <v>79</v>
      </c>
      <c r="B81" s="3" t="s">
        <v>3654</v>
      </c>
      <c r="C81" s="3" t="s">
        <v>3655</v>
      </c>
      <c r="D81" s="3" t="s">
        <v>3656</v>
      </c>
      <c r="E81" s="3" t="s">
        <v>12</v>
      </c>
      <c r="F81" s="2">
        <v>1</v>
      </c>
      <c r="G81" s="2">
        <v>34.520000000000003</v>
      </c>
      <c r="H81" s="4">
        <f t="shared" si="2"/>
        <v>6.1438183593750004</v>
      </c>
      <c r="I81" s="4">
        <f t="shared" si="3"/>
        <v>6.1438183593750004</v>
      </c>
      <c r="J81" s="3" t="s">
        <v>1444</v>
      </c>
      <c r="K81" s="3" t="s">
        <v>18</v>
      </c>
    </row>
    <row r="82" spans="1:11" x14ac:dyDescent="0.2">
      <c r="A82" s="2">
        <v>80</v>
      </c>
      <c r="B82" s="3" t="s">
        <v>3657</v>
      </c>
      <c r="C82" s="3" t="s">
        <v>3658</v>
      </c>
      <c r="D82" s="3" t="s">
        <v>3659</v>
      </c>
      <c r="E82" s="3" t="s">
        <v>12</v>
      </c>
      <c r="F82" s="2">
        <v>1</v>
      </c>
      <c r="G82" s="2">
        <v>34.520000000000003</v>
      </c>
      <c r="H82" s="4">
        <f t="shared" si="2"/>
        <v>6.1438183593750004</v>
      </c>
      <c r="I82" s="4">
        <f t="shared" si="3"/>
        <v>6.1438183593750004</v>
      </c>
      <c r="J82" s="3" t="s">
        <v>1444</v>
      </c>
      <c r="K82" s="3" t="s">
        <v>18</v>
      </c>
    </row>
    <row r="83" spans="1:11" x14ac:dyDescent="0.2">
      <c r="A83" s="2">
        <v>81</v>
      </c>
      <c r="B83" s="3" t="s">
        <v>3660</v>
      </c>
      <c r="C83" s="3" t="s">
        <v>3661</v>
      </c>
      <c r="D83" s="3" t="s">
        <v>3662</v>
      </c>
      <c r="E83" s="3" t="s">
        <v>12</v>
      </c>
      <c r="F83" s="2">
        <v>1</v>
      </c>
      <c r="G83" s="2">
        <v>34.520000000000003</v>
      </c>
      <c r="H83" s="4">
        <f t="shared" si="2"/>
        <v>6.1438183593750004</v>
      </c>
      <c r="I83" s="4">
        <f t="shared" si="3"/>
        <v>6.1438183593750004</v>
      </c>
      <c r="J83" s="3" t="s">
        <v>1444</v>
      </c>
      <c r="K83" s="3" t="s">
        <v>18</v>
      </c>
    </row>
    <row r="84" spans="1:11" x14ac:dyDescent="0.2">
      <c r="A84" s="2">
        <v>82</v>
      </c>
      <c r="B84" s="3" t="s">
        <v>3225</v>
      </c>
      <c r="C84" s="3" t="s">
        <v>3226</v>
      </c>
      <c r="D84" s="3" t="s">
        <v>3227</v>
      </c>
      <c r="E84" s="3" t="s">
        <v>12</v>
      </c>
      <c r="F84" s="2">
        <v>1</v>
      </c>
      <c r="G84" s="2">
        <v>33.61</v>
      </c>
      <c r="H84" s="4">
        <f t="shared" si="2"/>
        <v>5.9818579101562497</v>
      </c>
      <c r="I84" s="4">
        <f t="shared" si="3"/>
        <v>5.9818579101562497</v>
      </c>
      <c r="J84" s="3" t="s">
        <v>1444</v>
      </c>
      <c r="K84" s="3" t="s">
        <v>18</v>
      </c>
    </row>
    <row r="85" spans="1:11" x14ac:dyDescent="0.2">
      <c r="A85" s="2">
        <v>83</v>
      </c>
      <c r="B85" s="3" t="s">
        <v>3132</v>
      </c>
      <c r="C85" s="3" t="s">
        <v>3133</v>
      </c>
      <c r="D85" s="3" t="s">
        <v>3134</v>
      </c>
      <c r="E85" s="3" t="s">
        <v>12</v>
      </c>
      <c r="F85" s="2">
        <v>1</v>
      </c>
      <c r="G85" s="2">
        <v>37.69</v>
      </c>
      <c r="H85" s="4">
        <f t="shared" si="2"/>
        <v>6.7080102539062487</v>
      </c>
      <c r="I85" s="4">
        <f t="shared" si="3"/>
        <v>6.7080102539062487</v>
      </c>
      <c r="J85" s="3" t="s">
        <v>1444</v>
      </c>
      <c r="K85" s="3" t="s">
        <v>18</v>
      </c>
    </row>
    <row r="86" spans="1:11" x14ac:dyDescent="0.2">
      <c r="A86" s="2">
        <v>84</v>
      </c>
      <c r="B86" s="3" t="s">
        <v>3126</v>
      </c>
      <c r="C86" s="3" t="s">
        <v>3127</v>
      </c>
      <c r="D86" s="3" t="s">
        <v>3128</v>
      </c>
      <c r="E86" s="3" t="s">
        <v>12</v>
      </c>
      <c r="F86" s="2">
        <v>2</v>
      </c>
      <c r="G86" s="2">
        <v>37.69</v>
      </c>
      <c r="H86" s="4">
        <f t="shared" si="2"/>
        <v>6.7080102539062487</v>
      </c>
      <c r="I86" s="4">
        <f t="shared" si="3"/>
        <v>13.416020507812497</v>
      </c>
      <c r="J86" s="3" t="s">
        <v>1444</v>
      </c>
      <c r="K86" s="3" t="s">
        <v>18</v>
      </c>
    </row>
    <row r="87" spans="1:11" x14ac:dyDescent="0.2">
      <c r="A87" s="2">
        <v>85</v>
      </c>
      <c r="B87" s="3" t="s">
        <v>3411</v>
      </c>
      <c r="C87" s="3" t="s">
        <v>3412</v>
      </c>
      <c r="D87" s="3" t="s">
        <v>3413</v>
      </c>
      <c r="E87" s="3" t="s">
        <v>12</v>
      </c>
      <c r="F87" s="2">
        <v>1</v>
      </c>
      <c r="G87" s="2">
        <v>37.69</v>
      </c>
      <c r="H87" s="4">
        <f t="shared" si="2"/>
        <v>6.7080102539062487</v>
      </c>
      <c r="I87" s="4">
        <f t="shared" si="3"/>
        <v>6.7080102539062487</v>
      </c>
      <c r="J87" s="3" t="s">
        <v>1444</v>
      </c>
      <c r="K87" s="3" t="s">
        <v>18</v>
      </c>
    </row>
    <row r="88" spans="1:11" x14ac:dyDescent="0.2">
      <c r="A88" s="2">
        <v>86</v>
      </c>
      <c r="B88" s="3" t="s">
        <v>3129</v>
      </c>
      <c r="C88" s="3" t="s">
        <v>3130</v>
      </c>
      <c r="D88" s="3" t="s">
        <v>3131</v>
      </c>
      <c r="E88" s="3" t="s">
        <v>12</v>
      </c>
      <c r="F88" s="2">
        <v>2</v>
      </c>
      <c r="G88" s="2">
        <v>37.69</v>
      </c>
      <c r="H88" s="4">
        <f t="shared" si="2"/>
        <v>6.7080102539062487</v>
      </c>
      <c r="I88" s="4">
        <f t="shared" si="3"/>
        <v>13.416020507812497</v>
      </c>
      <c r="J88" s="3" t="s">
        <v>1444</v>
      </c>
      <c r="K88" s="3" t="s">
        <v>18</v>
      </c>
    </row>
    <row r="89" spans="1:11" x14ac:dyDescent="0.2">
      <c r="A89" s="2">
        <v>87</v>
      </c>
      <c r="B89" s="3" t="s">
        <v>3123</v>
      </c>
      <c r="C89" s="3" t="s">
        <v>3124</v>
      </c>
      <c r="D89" s="3" t="s">
        <v>3125</v>
      </c>
      <c r="E89" s="3" t="s">
        <v>12</v>
      </c>
      <c r="F89" s="2">
        <v>1</v>
      </c>
      <c r="G89" s="2">
        <v>37.69</v>
      </c>
      <c r="H89" s="4">
        <f t="shared" si="2"/>
        <v>6.7080102539062487</v>
      </c>
      <c r="I89" s="4">
        <f t="shared" si="3"/>
        <v>6.7080102539062487</v>
      </c>
      <c r="J89" s="3" t="s">
        <v>1444</v>
      </c>
      <c r="K89" s="3" t="s">
        <v>18</v>
      </c>
    </row>
    <row r="90" spans="1:11" x14ac:dyDescent="0.2">
      <c r="A90" s="2">
        <v>88</v>
      </c>
      <c r="B90" s="3" t="s">
        <v>1811</v>
      </c>
      <c r="C90" s="3" t="s">
        <v>1812</v>
      </c>
      <c r="D90" s="3" t="s">
        <v>1813</v>
      </c>
      <c r="E90" s="3" t="s">
        <v>12</v>
      </c>
      <c r="F90" s="2">
        <v>1</v>
      </c>
      <c r="G90" s="2">
        <v>0.13</v>
      </c>
      <c r="H90" s="4">
        <f t="shared" si="2"/>
        <v>2.3137207031249996E-2</v>
      </c>
      <c r="I90" s="4">
        <f t="shared" si="3"/>
        <v>2.3137207031249996E-2</v>
      </c>
      <c r="J90" s="3" t="s">
        <v>1444</v>
      </c>
      <c r="K90" s="3" t="s">
        <v>18</v>
      </c>
    </row>
    <row r="91" spans="1:11" x14ac:dyDescent="0.2">
      <c r="A91" s="2">
        <v>89</v>
      </c>
      <c r="B91" s="3" t="s">
        <v>1808</v>
      </c>
      <c r="C91" s="3" t="s">
        <v>1809</v>
      </c>
      <c r="D91" s="3" t="s">
        <v>1810</v>
      </c>
      <c r="E91" s="3" t="s">
        <v>12</v>
      </c>
      <c r="F91" s="2">
        <v>3</v>
      </c>
      <c r="G91" s="2">
        <v>0.13</v>
      </c>
      <c r="H91" s="4">
        <f t="shared" si="2"/>
        <v>2.3137207031249996E-2</v>
      </c>
      <c r="I91" s="4">
        <f t="shared" si="3"/>
        <v>6.9411621093749987E-2</v>
      </c>
      <c r="J91" s="3" t="s">
        <v>1444</v>
      </c>
      <c r="K91" s="3" t="s">
        <v>18</v>
      </c>
    </row>
    <row r="92" spans="1:11" x14ac:dyDescent="0.2">
      <c r="A92" s="2">
        <v>90</v>
      </c>
      <c r="B92" s="3" t="s">
        <v>3663</v>
      </c>
      <c r="C92" s="3" t="s">
        <v>3664</v>
      </c>
      <c r="D92" s="3" t="s">
        <v>3665</v>
      </c>
      <c r="E92" s="3" t="s">
        <v>12</v>
      </c>
      <c r="F92" s="2">
        <v>1</v>
      </c>
      <c r="G92" s="2">
        <v>25.88</v>
      </c>
      <c r="H92" s="4">
        <f t="shared" si="2"/>
        <v>4.6060839843749992</v>
      </c>
      <c r="I92" s="4">
        <f t="shared" si="3"/>
        <v>4.6060839843749992</v>
      </c>
      <c r="J92" s="3" t="s">
        <v>13</v>
      </c>
      <c r="K92" s="3" t="s">
        <v>18</v>
      </c>
    </row>
    <row r="93" spans="1:11" x14ac:dyDescent="0.2">
      <c r="A93" s="2">
        <v>91</v>
      </c>
      <c r="B93" s="3" t="s">
        <v>3405</v>
      </c>
      <c r="C93" s="3" t="s">
        <v>3406</v>
      </c>
      <c r="D93" s="3" t="s">
        <v>3407</v>
      </c>
      <c r="E93" s="3" t="s">
        <v>12</v>
      </c>
      <c r="F93" s="2">
        <v>1</v>
      </c>
      <c r="G93" s="2">
        <v>33.58</v>
      </c>
      <c r="H93" s="4">
        <f t="shared" si="2"/>
        <v>5.976518554687499</v>
      </c>
      <c r="I93" s="4">
        <f t="shared" si="3"/>
        <v>5.976518554687499</v>
      </c>
      <c r="J93" s="3" t="s">
        <v>1444</v>
      </c>
      <c r="K93" s="3" t="s">
        <v>18</v>
      </c>
    </row>
    <row r="94" spans="1:11" x14ac:dyDescent="0.2">
      <c r="A94" s="2">
        <v>92</v>
      </c>
      <c r="B94" s="3" t="s">
        <v>3384</v>
      </c>
      <c r="C94" s="3" t="s">
        <v>3385</v>
      </c>
      <c r="D94" s="3" t="s">
        <v>3386</v>
      </c>
      <c r="E94" s="3" t="s">
        <v>12</v>
      </c>
      <c r="F94" s="2">
        <v>1</v>
      </c>
      <c r="G94" s="2">
        <v>33.58</v>
      </c>
      <c r="H94" s="4">
        <f t="shared" si="2"/>
        <v>5.976518554687499</v>
      </c>
      <c r="I94" s="4">
        <f t="shared" si="3"/>
        <v>5.976518554687499</v>
      </c>
      <c r="J94" s="3" t="s">
        <v>1444</v>
      </c>
      <c r="K94" s="3" t="s">
        <v>18</v>
      </c>
    </row>
    <row r="95" spans="1:11" x14ac:dyDescent="0.2">
      <c r="A95" s="2">
        <v>93</v>
      </c>
      <c r="B95" s="3" t="s">
        <v>3666</v>
      </c>
      <c r="C95" s="3" t="s">
        <v>3667</v>
      </c>
      <c r="D95" s="3" t="s">
        <v>3668</v>
      </c>
      <c r="E95" s="3" t="s">
        <v>12</v>
      </c>
      <c r="F95" s="2">
        <v>1</v>
      </c>
      <c r="G95" s="2">
        <v>0.13</v>
      </c>
      <c r="H95" s="4">
        <f t="shared" si="2"/>
        <v>2.3137207031249996E-2</v>
      </c>
      <c r="I95" s="4">
        <f t="shared" si="3"/>
        <v>2.3137207031249996E-2</v>
      </c>
      <c r="J95" s="3" t="s">
        <v>1444</v>
      </c>
      <c r="K95" s="3" t="s">
        <v>18</v>
      </c>
    </row>
    <row r="96" spans="1:11" x14ac:dyDescent="0.2">
      <c r="A96" s="2">
        <v>94</v>
      </c>
      <c r="B96" s="3" t="s">
        <v>3669</v>
      </c>
      <c r="C96" s="3" t="s">
        <v>3670</v>
      </c>
      <c r="D96" s="3" t="s">
        <v>3671</v>
      </c>
      <c r="E96" s="3" t="s">
        <v>12</v>
      </c>
      <c r="F96" s="2">
        <v>2</v>
      </c>
      <c r="G96" s="2">
        <v>0.13</v>
      </c>
      <c r="H96" s="4">
        <f t="shared" si="2"/>
        <v>2.3137207031249996E-2</v>
      </c>
      <c r="I96" s="4">
        <f t="shared" si="3"/>
        <v>4.6274414062499991E-2</v>
      </c>
      <c r="J96" s="3" t="s">
        <v>1444</v>
      </c>
      <c r="K96" s="3" t="s">
        <v>18</v>
      </c>
    </row>
    <row r="97" spans="1:11" x14ac:dyDescent="0.2">
      <c r="A97" s="2">
        <v>95</v>
      </c>
      <c r="B97" s="3" t="s">
        <v>3672</v>
      </c>
      <c r="C97" s="3" t="s">
        <v>3673</v>
      </c>
      <c r="D97" s="3" t="s">
        <v>3674</v>
      </c>
      <c r="E97" s="3" t="s">
        <v>12</v>
      </c>
      <c r="F97" s="2">
        <v>2</v>
      </c>
      <c r="G97" s="2">
        <v>0.13</v>
      </c>
      <c r="H97" s="4">
        <f t="shared" si="2"/>
        <v>2.3137207031249996E-2</v>
      </c>
      <c r="I97" s="4">
        <f t="shared" si="3"/>
        <v>4.6274414062499991E-2</v>
      </c>
      <c r="J97" s="3" t="s">
        <v>1444</v>
      </c>
      <c r="K97" s="3" t="s">
        <v>18</v>
      </c>
    </row>
    <row r="98" spans="1:11" x14ac:dyDescent="0.2">
      <c r="A98" s="2">
        <v>96</v>
      </c>
      <c r="B98" s="3" t="s">
        <v>3543</v>
      </c>
      <c r="C98" s="3" t="s">
        <v>3544</v>
      </c>
      <c r="D98" s="3" t="s">
        <v>3545</v>
      </c>
      <c r="E98" s="3" t="s">
        <v>12</v>
      </c>
      <c r="F98" s="2">
        <v>1</v>
      </c>
      <c r="G98" s="2">
        <v>0.13</v>
      </c>
      <c r="H98" s="4">
        <f t="shared" si="2"/>
        <v>2.3137207031249996E-2</v>
      </c>
      <c r="I98" s="4">
        <f t="shared" si="3"/>
        <v>2.3137207031249996E-2</v>
      </c>
      <c r="J98" s="3" t="s">
        <v>1444</v>
      </c>
      <c r="K98" s="3" t="s">
        <v>18</v>
      </c>
    </row>
    <row r="99" spans="1:11" x14ac:dyDescent="0.2">
      <c r="A99" s="2">
        <v>97</v>
      </c>
      <c r="B99" s="3" t="s">
        <v>3675</v>
      </c>
      <c r="C99" s="3" t="s">
        <v>3676</v>
      </c>
      <c r="D99" s="3" t="s">
        <v>3677</v>
      </c>
      <c r="E99" s="3" t="s">
        <v>12</v>
      </c>
      <c r="F99" s="2">
        <v>2</v>
      </c>
      <c r="G99" s="2">
        <v>0.13</v>
      </c>
      <c r="H99" s="4">
        <f t="shared" si="2"/>
        <v>2.3137207031249996E-2</v>
      </c>
      <c r="I99" s="4">
        <f t="shared" si="3"/>
        <v>4.6274414062499991E-2</v>
      </c>
      <c r="J99" s="3" t="s">
        <v>1444</v>
      </c>
      <c r="K99" s="3" t="s">
        <v>18</v>
      </c>
    </row>
    <row r="100" spans="1:11" x14ac:dyDescent="0.2">
      <c r="A100" s="2">
        <v>98</v>
      </c>
      <c r="B100" s="3" t="s">
        <v>3102</v>
      </c>
      <c r="C100" s="3" t="s">
        <v>3103</v>
      </c>
      <c r="D100" s="3" t="s">
        <v>3104</v>
      </c>
      <c r="E100" s="3" t="s">
        <v>12</v>
      </c>
      <c r="F100" s="2">
        <v>1</v>
      </c>
      <c r="G100" s="2">
        <v>33.58</v>
      </c>
      <c r="H100" s="4">
        <f t="shared" si="2"/>
        <v>5.976518554687499</v>
      </c>
      <c r="I100" s="4">
        <f t="shared" si="3"/>
        <v>5.976518554687499</v>
      </c>
      <c r="J100" s="3" t="s">
        <v>1444</v>
      </c>
      <c r="K100" s="3" t="s">
        <v>18</v>
      </c>
    </row>
    <row r="101" spans="1:11" x14ac:dyDescent="0.2">
      <c r="A101" s="2">
        <v>99</v>
      </c>
      <c r="B101" s="3" t="s">
        <v>1640</v>
      </c>
      <c r="C101" s="3" t="s">
        <v>1641</v>
      </c>
      <c r="D101" s="3" t="s">
        <v>1642</v>
      </c>
      <c r="E101" s="3" t="s">
        <v>12</v>
      </c>
      <c r="F101" s="2">
        <v>1</v>
      </c>
      <c r="G101" s="2">
        <v>39.42</v>
      </c>
      <c r="H101" s="4">
        <f t="shared" si="2"/>
        <v>7.015913085937501</v>
      </c>
      <c r="I101" s="4">
        <f t="shared" si="3"/>
        <v>7.015913085937501</v>
      </c>
      <c r="J101" s="3" t="s">
        <v>1444</v>
      </c>
      <c r="K101" s="3" t="s">
        <v>18</v>
      </c>
    </row>
    <row r="102" spans="1:11" x14ac:dyDescent="0.2">
      <c r="A102" s="2">
        <v>100</v>
      </c>
      <c r="B102" s="3" t="s">
        <v>1643</v>
      </c>
      <c r="C102" s="3" t="s">
        <v>1644</v>
      </c>
      <c r="D102" s="3" t="s">
        <v>1645</v>
      </c>
      <c r="E102" s="3" t="s">
        <v>12</v>
      </c>
      <c r="F102" s="2">
        <v>1</v>
      </c>
      <c r="G102" s="2">
        <v>33.58</v>
      </c>
      <c r="H102" s="4">
        <f t="shared" si="2"/>
        <v>5.976518554687499</v>
      </c>
      <c r="I102" s="4">
        <f t="shared" si="3"/>
        <v>5.976518554687499</v>
      </c>
      <c r="J102" s="3" t="s">
        <v>1444</v>
      </c>
      <c r="K102" s="3" t="s">
        <v>18</v>
      </c>
    </row>
    <row r="103" spans="1:11" x14ac:dyDescent="0.2">
      <c r="A103" s="2">
        <v>101</v>
      </c>
      <c r="B103" s="3" t="s">
        <v>3678</v>
      </c>
      <c r="C103" s="3" t="s">
        <v>3679</v>
      </c>
      <c r="D103" s="3" t="s">
        <v>3680</v>
      </c>
      <c r="E103" s="3" t="s">
        <v>12</v>
      </c>
      <c r="F103" s="2">
        <v>1</v>
      </c>
      <c r="G103" s="2">
        <v>33.58</v>
      </c>
      <c r="H103" s="4">
        <f t="shared" si="2"/>
        <v>5.976518554687499</v>
      </c>
      <c r="I103" s="4">
        <f t="shared" si="3"/>
        <v>5.976518554687499</v>
      </c>
      <c r="J103" s="3" t="s">
        <v>1444</v>
      </c>
      <c r="K103" s="3" t="s">
        <v>18</v>
      </c>
    </row>
    <row r="104" spans="1:11" x14ac:dyDescent="0.2">
      <c r="A104" s="2">
        <v>102</v>
      </c>
      <c r="B104" s="3" t="s">
        <v>3681</v>
      </c>
      <c r="C104" s="3" t="s">
        <v>3682</v>
      </c>
      <c r="D104" s="3" t="s">
        <v>3683</v>
      </c>
      <c r="E104" s="3" t="s">
        <v>12</v>
      </c>
      <c r="F104" s="2">
        <v>1</v>
      </c>
      <c r="G104" s="2">
        <v>33.58</v>
      </c>
      <c r="H104" s="4">
        <f t="shared" si="2"/>
        <v>5.976518554687499</v>
      </c>
      <c r="I104" s="4">
        <f t="shared" si="3"/>
        <v>5.976518554687499</v>
      </c>
      <c r="J104" s="3" t="s">
        <v>1444</v>
      </c>
      <c r="K104" s="3" t="s">
        <v>18</v>
      </c>
    </row>
    <row r="105" spans="1:11" x14ac:dyDescent="0.2">
      <c r="A105" s="2">
        <v>103</v>
      </c>
      <c r="B105" s="3" t="s">
        <v>3684</v>
      </c>
      <c r="C105" s="3" t="s">
        <v>3685</v>
      </c>
      <c r="D105" s="3" t="s">
        <v>3686</v>
      </c>
      <c r="E105" s="3" t="s">
        <v>12</v>
      </c>
      <c r="F105" s="2">
        <v>1</v>
      </c>
      <c r="G105" s="2">
        <v>0.13</v>
      </c>
      <c r="H105" s="4">
        <f t="shared" si="2"/>
        <v>2.3137207031249996E-2</v>
      </c>
      <c r="I105" s="4">
        <f t="shared" si="3"/>
        <v>2.3137207031249996E-2</v>
      </c>
      <c r="J105" s="3" t="s">
        <v>1444</v>
      </c>
      <c r="K105" s="3" t="s">
        <v>18</v>
      </c>
    </row>
    <row r="106" spans="1:11" x14ac:dyDescent="0.2">
      <c r="A106" s="2">
        <v>104</v>
      </c>
      <c r="B106" s="3" t="s">
        <v>3687</v>
      </c>
      <c r="C106" s="3" t="s">
        <v>3688</v>
      </c>
      <c r="D106" s="3" t="s">
        <v>3689</v>
      </c>
      <c r="E106" s="3" t="s">
        <v>12</v>
      </c>
      <c r="F106" s="2">
        <v>4</v>
      </c>
      <c r="G106" s="2">
        <v>0.13</v>
      </c>
      <c r="H106" s="4">
        <f t="shared" si="2"/>
        <v>2.3137207031249996E-2</v>
      </c>
      <c r="I106" s="4">
        <f t="shared" si="3"/>
        <v>9.2548828124999982E-2</v>
      </c>
      <c r="J106" s="3" t="s">
        <v>1444</v>
      </c>
      <c r="K106" s="3" t="s">
        <v>18</v>
      </c>
    </row>
    <row r="107" spans="1:11" x14ac:dyDescent="0.2">
      <c r="A107" s="2">
        <v>105</v>
      </c>
      <c r="B107" s="3" t="s">
        <v>3690</v>
      </c>
      <c r="C107" s="3" t="s">
        <v>3691</v>
      </c>
      <c r="D107" s="3" t="s">
        <v>3692</v>
      </c>
      <c r="E107" s="3" t="s">
        <v>12</v>
      </c>
      <c r="F107" s="2">
        <v>1</v>
      </c>
      <c r="G107" s="2">
        <v>0.13</v>
      </c>
      <c r="H107" s="4">
        <f t="shared" si="2"/>
        <v>2.3137207031249996E-2</v>
      </c>
      <c r="I107" s="4">
        <f t="shared" si="3"/>
        <v>2.3137207031249996E-2</v>
      </c>
      <c r="J107" s="3" t="s">
        <v>1444</v>
      </c>
      <c r="K107" s="3" t="s">
        <v>18</v>
      </c>
    </row>
    <row r="108" spans="1:11" x14ac:dyDescent="0.2">
      <c r="A108" s="2">
        <v>106</v>
      </c>
      <c r="B108" s="3" t="s">
        <v>3693</v>
      </c>
      <c r="C108" s="3" t="s">
        <v>3694</v>
      </c>
      <c r="D108" s="3" t="s">
        <v>3695</v>
      </c>
      <c r="E108" s="3" t="s">
        <v>12</v>
      </c>
      <c r="F108" s="2">
        <v>2</v>
      </c>
      <c r="G108" s="2">
        <v>0.13</v>
      </c>
      <c r="H108" s="4">
        <f t="shared" si="2"/>
        <v>2.3137207031249996E-2</v>
      </c>
      <c r="I108" s="4">
        <f t="shared" si="3"/>
        <v>4.6274414062499991E-2</v>
      </c>
      <c r="J108" s="3" t="s">
        <v>1444</v>
      </c>
      <c r="K108" s="3" t="s">
        <v>18</v>
      </c>
    </row>
    <row r="109" spans="1:11" x14ac:dyDescent="0.2">
      <c r="A109" s="2">
        <v>107</v>
      </c>
      <c r="B109" s="3" t="s">
        <v>3696</v>
      </c>
      <c r="C109" s="3" t="s">
        <v>3697</v>
      </c>
      <c r="D109" s="3" t="s">
        <v>3698</v>
      </c>
      <c r="E109" s="3" t="s">
        <v>12</v>
      </c>
      <c r="F109" s="2">
        <v>1</v>
      </c>
      <c r="G109" s="2">
        <v>0.13</v>
      </c>
      <c r="H109" s="4">
        <f t="shared" si="2"/>
        <v>2.3137207031249996E-2</v>
      </c>
      <c r="I109" s="4">
        <f t="shared" si="3"/>
        <v>2.3137207031249996E-2</v>
      </c>
      <c r="J109" s="3" t="s">
        <v>1444</v>
      </c>
      <c r="K109" s="3" t="s">
        <v>18</v>
      </c>
    </row>
    <row r="110" spans="1:11" x14ac:dyDescent="0.2">
      <c r="A110" s="2">
        <v>108</v>
      </c>
      <c r="B110" s="3" t="s">
        <v>1508</v>
      </c>
      <c r="C110" s="3" t="s">
        <v>1509</v>
      </c>
      <c r="D110" s="3" t="s">
        <v>1510</v>
      </c>
      <c r="E110" s="3" t="s">
        <v>12</v>
      </c>
      <c r="F110" s="2">
        <v>2</v>
      </c>
      <c r="G110" s="2">
        <v>27.34</v>
      </c>
      <c r="H110" s="4">
        <f t="shared" si="2"/>
        <v>4.8659326171875001</v>
      </c>
      <c r="I110" s="4">
        <f t="shared" si="3"/>
        <v>9.7318652343750003</v>
      </c>
      <c r="J110" s="3" t="s">
        <v>1444</v>
      </c>
      <c r="K110" s="3" t="s">
        <v>18</v>
      </c>
    </row>
    <row r="111" spans="1:11" x14ac:dyDescent="0.2">
      <c r="A111" s="2">
        <v>109</v>
      </c>
      <c r="B111" s="3" t="s">
        <v>3699</v>
      </c>
      <c r="C111" s="3" t="s">
        <v>3700</v>
      </c>
      <c r="D111" s="3" t="s">
        <v>3701</v>
      </c>
      <c r="E111" s="3" t="s">
        <v>12</v>
      </c>
      <c r="F111" s="2">
        <v>1</v>
      </c>
      <c r="G111" s="2">
        <v>27.34</v>
      </c>
      <c r="H111" s="4">
        <f t="shared" si="2"/>
        <v>4.8659326171875001</v>
      </c>
      <c r="I111" s="4">
        <f t="shared" si="3"/>
        <v>4.8659326171875001</v>
      </c>
      <c r="J111" s="3" t="s">
        <v>1444</v>
      </c>
      <c r="K111" s="3" t="s">
        <v>18</v>
      </c>
    </row>
    <row r="112" spans="1:11" x14ac:dyDescent="0.2">
      <c r="A112" s="2">
        <v>110</v>
      </c>
      <c r="B112" s="3" t="s">
        <v>3702</v>
      </c>
      <c r="C112" s="3" t="s">
        <v>3703</v>
      </c>
      <c r="D112" s="3" t="s">
        <v>3704</v>
      </c>
      <c r="E112" s="3" t="s">
        <v>12</v>
      </c>
      <c r="F112" s="2">
        <v>1</v>
      </c>
      <c r="G112" s="2">
        <v>42.94</v>
      </c>
      <c r="H112" s="4">
        <f t="shared" si="2"/>
        <v>7.6423974609374987</v>
      </c>
      <c r="I112" s="4">
        <f t="shared" si="3"/>
        <v>7.6423974609374987</v>
      </c>
      <c r="J112" s="3" t="s">
        <v>1444</v>
      </c>
      <c r="K112" s="3" t="s">
        <v>18</v>
      </c>
    </row>
    <row r="113" spans="1:11" x14ac:dyDescent="0.2">
      <c r="A113" s="2">
        <v>111</v>
      </c>
      <c r="B113" s="3" t="s">
        <v>3540</v>
      </c>
      <c r="C113" s="3" t="s">
        <v>3541</v>
      </c>
      <c r="D113" s="3" t="s">
        <v>3542</v>
      </c>
      <c r="E113" s="3" t="s">
        <v>12</v>
      </c>
      <c r="F113" s="2">
        <v>1</v>
      </c>
      <c r="G113" s="2">
        <v>38.76</v>
      </c>
      <c r="H113" s="4">
        <f t="shared" si="2"/>
        <v>6.8984472656250002</v>
      </c>
      <c r="I113" s="4">
        <f t="shared" si="3"/>
        <v>6.8984472656250002</v>
      </c>
      <c r="J113" s="3" t="s">
        <v>1444</v>
      </c>
      <c r="K113" s="3" t="s">
        <v>18</v>
      </c>
    </row>
    <row r="114" spans="1:11" x14ac:dyDescent="0.2">
      <c r="A114" s="2">
        <v>112</v>
      </c>
      <c r="B114" s="3" t="s">
        <v>3705</v>
      </c>
      <c r="C114" s="3" t="s">
        <v>3706</v>
      </c>
      <c r="D114" s="3" t="s">
        <v>3707</v>
      </c>
      <c r="E114" s="3" t="s">
        <v>12</v>
      </c>
      <c r="F114" s="2">
        <v>1</v>
      </c>
      <c r="G114" s="2">
        <v>38.76</v>
      </c>
      <c r="H114" s="4">
        <f t="shared" si="2"/>
        <v>6.8984472656250002</v>
      </c>
      <c r="I114" s="4">
        <f t="shared" si="3"/>
        <v>6.8984472656250002</v>
      </c>
      <c r="J114" s="3" t="s">
        <v>1444</v>
      </c>
      <c r="K114" s="3" t="s">
        <v>18</v>
      </c>
    </row>
    <row r="115" spans="1:11" x14ac:dyDescent="0.2">
      <c r="A115" s="2">
        <v>113</v>
      </c>
      <c r="B115" s="3" t="s">
        <v>3708</v>
      </c>
      <c r="C115" s="3" t="s">
        <v>3709</v>
      </c>
      <c r="D115" s="3" t="s">
        <v>3710</v>
      </c>
      <c r="E115" s="3" t="s">
        <v>12</v>
      </c>
      <c r="F115" s="2">
        <v>3</v>
      </c>
      <c r="G115" s="2">
        <v>30</v>
      </c>
      <c r="H115" s="4">
        <f t="shared" si="2"/>
        <v>5.33935546875</v>
      </c>
      <c r="I115" s="4">
        <f t="shared" si="3"/>
        <v>16.01806640625</v>
      </c>
      <c r="J115" s="3" t="s">
        <v>320</v>
      </c>
      <c r="K115" s="3" t="s">
        <v>18</v>
      </c>
    </row>
    <row r="116" spans="1:11" x14ac:dyDescent="0.2">
      <c r="A116" s="2">
        <v>114</v>
      </c>
      <c r="B116" s="3" t="s">
        <v>3093</v>
      </c>
      <c r="C116" s="3" t="s">
        <v>3094</v>
      </c>
      <c r="D116" s="3" t="s">
        <v>3095</v>
      </c>
      <c r="E116" s="3" t="s">
        <v>12</v>
      </c>
      <c r="F116" s="2">
        <v>2</v>
      </c>
      <c r="G116" s="2">
        <v>22.2</v>
      </c>
      <c r="H116" s="4">
        <f t="shared" si="2"/>
        <v>3.9511230468749998</v>
      </c>
      <c r="I116" s="4">
        <f t="shared" si="3"/>
        <v>7.9022460937499996</v>
      </c>
      <c r="J116" s="3" t="s">
        <v>320</v>
      </c>
      <c r="K116" s="3" t="s">
        <v>18</v>
      </c>
    </row>
    <row r="117" spans="1:11" x14ac:dyDescent="0.2">
      <c r="A117" s="2">
        <v>115</v>
      </c>
      <c r="B117" s="3" t="s">
        <v>3408</v>
      </c>
      <c r="C117" s="3" t="s">
        <v>3409</v>
      </c>
      <c r="D117" s="3" t="s">
        <v>3410</v>
      </c>
      <c r="E117" s="3" t="s">
        <v>12</v>
      </c>
      <c r="F117" s="2">
        <v>1</v>
      </c>
      <c r="G117" s="2">
        <v>33.58</v>
      </c>
      <c r="H117" s="4">
        <f t="shared" si="2"/>
        <v>5.976518554687499</v>
      </c>
      <c r="I117" s="4">
        <f t="shared" si="3"/>
        <v>5.976518554687499</v>
      </c>
      <c r="J117" s="3" t="s">
        <v>1444</v>
      </c>
      <c r="K117" s="3" t="s">
        <v>18</v>
      </c>
    </row>
    <row r="118" spans="1:11" x14ac:dyDescent="0.2">
      <c r="A118" s="2">
        <v>116</v>
      </c>
      <c r="B118" s="3" t="s">
        <v>3393</v>
      </c>
      <c r="C118" s="3" t="s">
        <v>3394</v>
      </c>
      <c r="D118" s="3" t="s">
        <v>3395</v>
      </c>
      <c r="E118" s="3" t="s">
        <v>12</v>
      </c>
      <c r="F118" s="2">
        <v>1</v>
      </c>
      <c r="G118" s="2">
        <v>33.58</v>
      </c>
      <c r="H118" s="4">
        <f t="shared" si="2"/>
        <v>5.976518554687499</v>
      </c>
      <c r="I118" s="4">
        <f t="shared" si="3"/>
        <v>5.976518554687499</v>
      </c>
      <c r="J118" s="3" t="s">
        <v>1444</v>
      </c>
      <c r="K118" s="3" t="s">
        <v>18</v>
      </c>
    </row>
    <row r="119" spans="1:11" x14ac:dyDescent="0.2">
      <c r="A119" s="2">
        <v>117</v>
      </c>
      <c r="B119" s="3" t="s">
        <v>3711</v>
      </c>
      <c r="C119" s="3" t="s">
        <v>3712</v>
      </c>
      <c r="D119" s="3" t="s">
        <v>3713</v>
      </c>
      <c r="E119" s="3" t="s">
        <v>12</v>
      </c>
      <c r="F119" s="2">
        <v>1</v>
      </c>
      <c r="G119" s="2">
        <v>33.58</v>
      </c>
      <c r="H119" s="4">
        <f t="shared" si="2"/>
        <v>5.976518554687499</v>
      </c>
      <c r="I119" s="4">
        <f t="shared" si="3"/>
        <v>5.976518554687499</v>
      </c>
      <c r="J119" s="3" t="s">
        <v>1444</v>
      </c>
      <c r="K119" s="3" t="s">
        <v>18</v>
      </c>
    </row>
    <row r="120" spans="1:11" x14ac:dyDescent="0.2">
      <c r="A120" s="2">
        <v>118</v>
      </c>
      <c r="B120" s="3" t="s">
        <v>3714</v>
      </c>
      <c r="C120" s="3" t="s">
        <v>3715</v>
      </c>
      <c r="D120" s="3" t="s">
        <v>3716</v>
      </c>
      <c r="E120" s="3" t="s">
        <v>12</v>
      </c>
      <c r="F120" s="2">
        <v>1</v>
      </c>
      <c r="G120" s="2">
        <v>33.58</v>
      </c>
      <c r="H120" s="4">
        <f t="shared" si="2"/>
        <v>5.976518554687499</v>
      </c>
      <c r="I120" s="4">
        <f t="shared" si="3"/>
        <v>5.976518554687499</v>
      </c>
      <c r="J120" s="3" t="s">
        <v>1444</v>
      </c>
      <c r="K120" s="3" t="s">
        <v>18</v>
      </c>
    </row>
    <row r="121" spans="1:11" x14ac:dyDescent="0.2">
      <c r="A121" s="2">
        <v>119</v>
      </c>
      <c r="B121" s="3" t="s">
        <v>1850</v>
      </c>
      <c r="C121" s="3" t="s">
        <v>1851</v>
      </c>
      <c r="D121" s="3" t="s">
        <v>1852</v>
      </c>
      <c r="E121" s="3" t="s">
        <v>12</v>
      </c>
      <c r="F121" s="2">
        <v>1</v>
      </c>
      <c r="G121" s="2">
        <v>39.42</v>
      </c>
      <c r="H121" s="4">
        <f t="shared" si="2"/>
        <v>7.015913085937501</v>
      </c>
      <c r="I121" s="4">
        <f t="shared" si="3"/>
        <v>7.015913085937501</v>
      </c>
      <c r="J121" s="3" t="s">
        <v>1444</v>
      </c>
      <c r="K121" s="3" t="s">
        <v>18</v>
      </c>
    </row>
    <row r="122" spans="1:11" x14ac:dyDescent="0.2">
      <c r="A122" s="2">
        <v>120</v>
      </c>
      <c r="B122" s="3" t="s">
        <v>3717</v>
      </c>
      <c r="C122" s="3" t="s">
        <v>3718</v>
      </c>
      <c r="D122" s="3" t="s">
        <v>3719</v>
      </c>
      <c r="E122" s="3" t="s">
        <v>12</v>
      </c>
      <c r="F122" s="2">
        <v>1</v>
      </c>
      <c r="G122" s="2">
        <v>0.13</v>
      </c>
      <c r="H122" s="4">
        <f t="shared" si="2"/>
        <v>2.3137207031249996E-2</v>
      </c>
      <c r="I122" s="4">
        <f t="shared" si="3"/>
        <v>2.3137207031249996E-2</v>
      </c>
      <c r="J122" s="3" t="s">
        <v>1444</v>
      </c>
      <c r="K122" s="3" t="s">
        <v>18</v>
      </c>
    </row>
    <row r="123" spans="1:11" x14ac:dyDescent="0.2">
      <c r="A123" s="2">
        <v>121</v>
      </c>
      <c r="B123" s="3" t="s">
        <v>3234</v>
      </c>
      <c r="C123" s="3" t="s">
        <v>3235</v>
      </c>
      <c r="D123" s="3" t="s">
        <v>3236</v>
      </c>
      <c r="E123" s="3" t="s">
        <v>12</v>
      </c>
      <c r="F123" s="2">
        <v>1</v>
      </c>
      <c r="G123" s="2">
        <v>22.2</v>
      </c>
      <c r="H123" s="4">
        <f t="shared" si="2"/>
        <v>3.9511230468749998</v>
      </c>
      <c r="I123" s="4">
        <f t="shared" si="3"/>
        <v>3.9511230468749998</v>
      </c>
      <c r="J123" s="3" t="s">
        <v>320</v>
      </c>
      <c r="K123" s="3" t="s">
        <v>18</v>
      </c>
    </row>
    <row r="124" spans="1:11" x14ac:dyDescent="0.2">
      <c r="A124" s="2">
        <v>122</v>
      </c>
      <c r="B124" s="3" t="s">
        <v>1814</v>
      </c>
      <c r="C124" s="3" t="s">
        <v>1815</v>
      </c>
      <c r="D124" s="3" t="s">
        <v>1816</v>
      </c>
      <c r="E124" s="3" t="s">
        <v>12</v>
      </c>
      <c r="F124" s="2">
        <v>1</v>
      </c>
      <c r="G124" s="2">
        <v>0.13</v>
      </c>
      <c r="H124" s="4">
        <f t="shared" si="2"/>
        <v>2.3137207031249996E-2</v>
      </c>
      <c r="I124" s="4">
        <f t="shared" si="3"/>
        <v>2.3137207031249996E-2</v>
      </c>
      <c r="J124" s="3" t="s">
        <v>1444</v>
      </c>
      <c r="K124" s="3" t="s">
        <v>18</v>
      </c>
    </row>
    <row r="125" spans="1:11" x14ac:dyDescent="0.2">
      <c r="A125" s="2">
        <v>123</v>
      </c>
      <c r="B125" s="3" t="s">
        <v>1805</v>
      </c>
      <c r="C125" s="3" t="s">
        <v>1806</v>
      </c>
      <c r="D125" s="3" t="s">
        <v>1807</v>
      </c>
      <c r="E125" s="3" t="s">
        <v>12</v>
      </c>
      <c r="F125" s="2">
        <v>1</v>
      </c>
      <c r="G125" s="2">
        <v>0.13</v>
      </c>
      <c r="H125" s="4">
        <f t="shared" si="2"/>
        <v>2.3137207031249996E-2</v>
      </c>
      <c r="I125" s="4">
        <f t="shared" si="3"/>
        <v>2.3137207031249996E-2</v>
      </c>
      <c r="J125" s="3" t="s">
        <v>1444</v>
      </c>
      <c r="K125" s="3" t="s">
        <v>18</v>
      </c>
    </row>
    <row r="126" spans="1:11" x14ac:dyDescent="0.2">
      <c r="A126" s="2">
        <v>124</v>
      </c>
      <c r="B126" s="3" t="s">
        <v>3720</v>
      </c>
      <c r="C126" s="3" t="s">
        <v>3721</v>
      </c>
      <c r="D126" s="3" t="s">
        <v>3722</v>
      </c>
      <c r="E126" s="3" t="s">
        <v>12</v>
      </c>
      <c r="F126" s="2">
        <v>2</v>
      </c>
      <c r="G126" s="2">
        <v>0.13</v>
      </c>
      <c r="H126" s="4">
        <f t="shared" si="2"/>
        <v>2.3137207031249996E-2</v>
      </c>
      <c r="I126" s="4">
        <f t="shared" si="3"/>
        <v>4.6274414062499991E-2</v>
      </c>
      <c r="J126" s="3" t="s">
        <v>1444</v>
      </c>
      <c r="K126" s="3" t="s">
        <v>18</v>
      </c>
    </row>
    <row r="127" spans="1:11" x14ac:dyDescent="0.2">
      <c r="A127" s="2">
        <v>125</v>
      </c>
      <c r="B127" s="3" t="s">
        <v>3723</v>
      </c>
      <c r="C127" s="3" t="s">
        <v>3724</v>
      </c>
      <c r="D127" s="3" t="s">
        <v>3725</v>
      </c>
      <c r="E127" s="3" t="s">
        <v>12</v>
      </c>
      <c r="F127" s="2">
        <v>1</v>
      </c>
      <c r="G127" s="2">
        <v>0.13</v>
      </c>
      <c r="H127" s="4">
        <f t="shared" si="2"/>
        <v>2.3137207031249996E-2</v>
      </c>
      <c r="I127" s="4">
        <f t="shared" si="3"/>
        <v>2.3137207031249996E-2</v>
      </c>
      <c r="J127" s="3" t="s">
        <v>1444</v>
      </c>
      <c r="K127" s="3" t="s">
        <v>18</v>
      </c>
    </row>
    <row r="128" spans="1:11" x14ac:dyDescent="0.2">
      <c r="A128" s="2">
        <v>126</v>
      </c>
      <c r="B128" s="3" t="s">
        <v>3726</v>
      </c>
      <c r="C128" s="3" t="s">
        <v>3727</v>
      </c>
      <c r="D128" s="3" t="s">
        <v>3728</v>
      </c>
      <c r="E128" s="3" t="s">
        <v>12</v>
      </c>
      <c r="F128" s="2">
        <v>2</v>
      </c>
      <c r="G128" s="2">
        <v>36.369999999999997</v>
      </c>
      <c r="H128" s="4">
        <f t="shared" si="2"/>
        <v>6.473078613281249</v>
      </c>
      <c r="I128" s="4">
        <f t="shared" si="3"/>
        <v>12.946157226562498</v>
      </c>
      <c r="J128" s="3" t="s">
        <v>1444</v>
      </c>
      <c r="K128" s="3" t="s">
        <v>18</v>
      </c>
    </row>
    <row r="129" spans="1:11" x14ac:dyDescent="0.2">
      <c r="A129" s="2">
        <v>127</v>
      </c>
      <c r="B129" s="3" t="s">
        <v>3729</v>
      </c>
      <c r="C129" s="3" t="s">
        <v>3730</v>
      </c>
      <c r="D129" s="3" t="s">
        <v>3731</v>
      </c>
      <c r="E129" s="3" t="s">
        <v>12</v>
      </c>
      <c r="F129" s="2">
        <v>1</v>
      </c>
      <c r="G129" s="2">
        <v>27.3</v>
      </c>
      <c r="H129" s="4">
        <f t="shared" si="2"/>
        <v>4.8588134765625002</v>
      </c>
      <c r="I129" s="4">
        <f t="shared" si="3"/>
        <v>4.8588134765625002</v>
      </c>
      <c r="J129" s="3" t="s">
        <v>198</v>
      </c>
      <c r="K129" s="3" t="s">
        <v>18</v>
      </c>
    </row>
    <row r="130" spans="1:11" x14ac:dyDescent="0.2">
      <c r="A130" s="2">
        <v>128</v>
      </c>
      <c r="B130" s="3" t="s">
        <v>1586</v>
      </c>
      <c r="C130" s="3" t="s">
        <v>1587</v>
      </c>
      <c r="D130" s="3" t="s">
        <v>1588</v>
      </c>
      <c r="E130" s="3" t="s">
        <v>12</v>
      </c>
      <c r="F130" s="2">
        <v>1</v>
      </c>
      <c r="G130" s="2">
        <v>29.33</v>
      </c>
      <c r="H130" s="4">
        <f t="shared" si="2"/>
        <v>5.220109863281249</v>
      </c>
      <c r="I130" s="4">
        <f t="shared" si="3"/>
        <v>5.220109863281249</v>
      </c>
      <c r="J130" s="3" t="s">
        <v>1444</v>
      </c>
      <c r="K130" s="3" t="s">
        <v>18</v>
      </c>
    </row>
    <row r="131" spans="1:11" x14ac:dyDescent="0.2">
      <c r="A131" s="2">
        <v>129</v>
      </c>
      <c r="B131" s="3" t="s">
        <v>3732</v>
      </c>
      <c r="C131" s="3" t="s">
        <v>3733</v>
      </c>
      <c r="D131" s="3" t="s">
        <v>3734</v>
      </c>
      <c r="E131" s="3" t="s">
        <v>12</v>
      </c>
      <c r="F131" s="2">
        <v>1</v>
      </c>
      <c r="G131" s="2">
        <v>27.34</v>
      </c>
      <c r="H131" s="4">
        <f t="shared" si="2"/>
        <v>4.8659326171875001</v>
      </c>
      <c r="I131" s="4">
        <f t="shared" si="3"/>
        <v>4.8659326171875001</v>
      </c>
      <c r="J131" s="3" t="s">
        <v>1444</v>
      </c>
      <c r="K131" s="3" t="s">
        <v>18</v>
      </c>
    </row>
    <row r="132" spans="1:11" x14ac:dyDescent="0.2">
      <c r="A132" s="2">
        <v>130</v>
      </c>
      <c r="B132" s="3" t="s">
        <v>3267</v>
      </c>
      <c r="C132" s="3" t="s">
        <v>3268</v>
      </c>
      <c r="D132" s="3" t="s">
        <v>3269</v>
      </c>
      <c r="E132" s="3" t="s">
        <v>12</v>
      </c>
      <c r="F132" s="2">
        <v>2</v>
      </c>
      <c r="G132" s="2">
        <v>27.34</v>
      </c>
      <c r="H132" s="4">
        <f t="shared" ref="H132:H154" si="4">G132*0.75*0.75*0.75*0.75*0.75*0.75</f>
        <v>4.8659326171875001</v>
      </c>
      <c r="I132" s="4">
        <f t="shared" ref="I132:I154" si="5">F132*H132</f>
        <v>9.7318652343750003</v>
      </c>
      <c r="J132" s="3" t="s">
        <v>1444</v>
      </c>
      <c r="K132" s="3" t="s">
        <v>18</v>
      </c>
    </row>
    <row r="133" spans="1:11" x14ac:dyDescent="0.2">
      <c r="A133" s="2">
        <v>131</v>
      </c>
      <c r="B133" s="3" t="s">
        <v>1577</v>
      </c>
      <c r="C133" s="3" t="s">
        <v>1578</v>
      </c>
      <c r="D133" s="3" t="s">
        <v>1579</v>
      </c>
      <c r="E133" s="3" t="s">
        <v>12</v>
      </c>
      <c r="F133" s="2">
        <v>2</v>
      </c>
      <c r="G133" s="2">
        <v>27.34</v>
      </c>
      <c r="H133" s="4">
        <f t="shared" si="4"/>
        <v>4.8659326171875001</v>
      </c>
      <c r="I133" s="4">
        <f t="shared" si="5"/>
        <v>9.7318652343750003</v>
      </c>
      <c r="J133" s="3" t="s">
        <v>1444</v>
      </c>
      <c r="K133" s="3" t="s">
        <v>18</v>
      </c>
    </row>
    <row r="134" spans="1:11" x14ac:dyDescent="0.2">
      <c r="A134" s="2">
        <v>132</v>
      </c>
      <c r="B134" s="3" t="s">
        <v>3735</v>
      </c>
      <c r="C134" s="3" t="s">
        <v>3736</v>
      </c>
      <c r="D134" s="3" t="s">
        <v>3737</v>
      </c>
      <c r="E134" s="3" t="s">
        <v>12</v>
      </c>
      <c r="F134" s="2">
        <v>1</v>
      </c>
      <c r="G134" s="2">
        <v>27.34</v>
      </c>
      <c r="H134" s="4">
        <f t="shared" si="4"/>
        <v>4.8659326171875001</v>
      </c>
      <c r="I134" s="4">
        <f t="shared" si="5"/>
        <v>4.8659326171875001</v>
      </c>
      <c r="J134" s="3" t="s">
        <v>1444</v>
      </c>
      <c r="K134" s="3" t="s">
        <v>18</v>
      </c>
    </row>
    <row r="135" spans="1:11" x14ac:dyDescent="0.2">
      <c r="A135" s="2">
        <v>133</v>
      </c>
      <c r="B135" s="3" t="s">
        <v>3516</v>
      </c>
      <c r="C135" s="3" t="s">
        <v>3517</v>
      </c>
      <c r="D135" s="3" t="s">
        <v>3518</v>
      </c>
      <c r="E135" s="3" t="s">
        <v>12</v>
      </c>
      <c r="F135" s="2">
        <v>1</v>
      </c>
      <c r="G135" s="2">
        <v>27.34</v>
      </c>
      <c r="H135" s="4">
        <f t="shared" si="4"/>
        <v>4.8659326171875001</v>
      </c>
      <c r="I135" s="4">
        <f t="shared" si="5"/>
        <v>4.8659326171875001</v>
      </c>
      <c r="J135" s="3" t="s">
        <v>1444</v>
      </c>
      <c r="K135" s="3" t="s">
        <v>18</v>
      </c>
    </row>
    <row r="136" spans="1:11" x14ac:dyDescent="0.2">
      <c r="A136" s="2">
        <v>134</v>
      </c>
      <c r="B136" s="3" t="s">
        <v>3555</v>
      </c>
      <c r="C136" s="3" t="s">
        <v>3556</v>
      </c>
      <c r="D136" s="3" t="s">
        <v>3557</v>
      </c>
      <c r="E136" s="3" t="s">
        <v>12</v>
      </c>
      <c r="F136" s="2">
        <v>1</v>
      </c>
      <c r="G136" s="2">
        <v>27.34</v>
      </c>
      <c r="H136" s="4">
        <f t="shared" si="4"/>
        <v>4.8659326171875001</v>
      </c>
      <c r="I136" s="4">
        <f t="shared" si="5"/>
        <v>4.8659326171875001</v>
      </c>
      <c r="J136" s="3" t="s">
        <v>1444</v>
      </c>
      <c r="K136" s="3" t="s">
        <v>18</v>
      </c>
    </row>
    <row r="137" spans="1:11" x14ac:dyDescent="0.2">
      <c r="A137" s="2">
        <v>135</v>
      </c>
      <c r="B137" s="3" t="s">
        <v>3498</v>
      </c>
      <c r="C137" s="3" t="s">
        <v>3499</v>
      </c>
      <c r="D137" s="3" t="s">
        <v>3500</v>
      </c>
      <c r="E137" s="3" t="s">
        <v>12</v>
      </c>
      <c r="F137" s="2">
        <v>1</v>
      </c>
      <c r="G137" s="2">
        <v>27.34</v>
      </c>
      <c r="H137" s="4">
        <f t="shared" si="4"/>
        <v>4.8659326171875001</v>
      </c>
      <c r="I137" s="4">
        <f t="shared" si="5"/>
        <v>4.8659326171875001</v>
      </c>
      <c r="J137" s="3" t="s">
        <v>1444</v>
      </c>
      <c r="K137" s="3" t="s">
        <v>18</v>
      </c>
    </row>
    <row r="138" spans="1:11" x14ac:dyDescent="0.2">
      <c r="A138" s="2">
        <v>136</v>
      </c>
      <c r="B138" s="3" t="s">
        <v>3738</v>
      </c>
      <c r="C138" s="3" t="s">
        <v>3739</v>
      </c>
      <c r="D138" s="3" t="s">
        <v>3740</v>
      </c>
      <c r="E138" s="3" t="s">
        <v>12</v>
      </c>
      <c r="F138" s="2">
        <v>1</v>
      </c>
      <c r="G138" s="2">
        <v>27.34</v>
      </c>
      <c r="H138" s="4">
        <f t="shared" si="4"/>
        <v>4.8659326171875001</v>
      </c>
      <c r="I138" s="4">
        <f t="shared" si="5"/>
        <v>4.8659326171875001</v>
      </c>
      <c r="J138" s="3" t="s">
        <v>1444</v>
      </c>
      <c r="K138" s="3" t="s">
        <v>18</v>
      </c>
    </row>
    <row r="139" spans="1:11" x14ac:dyDescent="0.2">
      <c r="A139" s="2">
        <v>137</v>
      </c>
      <c r="B139" s="3" t="s">
        <v>3741</v>
      </c>
      <c r="C139" s="3" t="s">
        <v>3742</v>
      </c>
      <c r="D139" s="3" t="s">
        <v>3743</v>
      </c>
      <c r="E139" s="3" t="s">
        <v>12</v>
      </c>
      <c r="F139" s="2">
        <v>1</v>
      </c>
      <c r="G139" s="2">
        <v>27.3</v>
      </c>
      <c r="H139" s="4">
        <f t="shared" si="4"/>
        <v>4.8588134765625002</v>
      </c>
      <c r="I139" s="4">
        <f t="shared" si="5"/>
        <v>4.8588134765625002</v>
      </c>
      <c r="J139" s="3" t="s">
        <v>198</v>
      </c>
      <c r="K139" s="3" t="s">
        <v>18</v>
      </c>
    </row>
    <row r="140" spans="1:11" x14ac:dyDescent="0.2">
      <c r="A140" s="2">
        <v>138</v>
      </c>
      <c r="B140" s="3" t="s">
        <v>3744</v>
      </c>
      <c r="C140" s="3" t="s">
        <v>3745</v>
      </c>
      <c r="D140" s="3" t="s">
        <v>3746</v>
      </c>
      <c r="E140" s="3" t="s">
        <v>12</v>
      </c>
      <c r="F140" s="2">
        <v>1</v>
      </c>
      <c r="G140" s="2">
        <v>0.13</v>
      </c>
      <c r="H140" s="4">
        <f t="shared" si="4"/>
        <v>2.3137207031249996E-2</v>
      </c>
      <c r="I140" s="4">
        <f t="shared" si="5"/>
        <v>2.3137207031249996E-2</v>
      </c>
      <c r="J140" s="3" t="s">
        <v>1444</v>
      </c>
      <c r="K140" s="3" t="s">
        <v>18</v>
      </c>
    </row>
    <row r="141" spans="1:11" x14ac:dyDescent="0.2">
      <c r="A141" s="2">
        <v>139</v>
      </c>
      <c r="B141" s="3" t="s">
        <v>3144</v>
      </c>
      <c r="C141" s="3" t="s">
        <v>3145</v>
      </c>
      <c r="D141" s="3" t="s">
        <v>3146</v>
      </c>
      <c r="E141" s="3" t="s">
        <v>12</v>
      </c>
      <c r="F141" s="2">
        <v>1</v>
      </c>
      <c r="G141" s="2">
        <v>0.13</v>
      </c>
      <c r="H141" s="4">
        <f t="shared" si="4"/>
        <v>2.3137207031249996E-2</v>
      </c>
      <c r="I141" s="4">
        <f t="shared" si="5"/>
        <v>2.3137207031249996E-2</v>
      </c>
      <c r="J141" s="3" t="s">
        <v>1444</v>
      </c>
      <c r="K141" s="3" t="s">
        <v>18</v>
      </c>
    </row>
    <row r="142" spans="1:11" x14ac:dyDescent="0.2">
      <c r="A142" s="2">
        <v>140</v>
      </c>
      <c r="B142" s="3" t="s">
        <v>1457</v>
      </c>
      <c r="C142" s="3" t="s">
        <v>1458</v>
      </c>
      <c r="D142" s="3" t="s">
        <v>1459</v>
      </c>
      <c r="E142" s="3" t="s">
        <v>12</v>
      </c>
      <c r="F142" s="2">
        <v>1</v>
      </c>
      <c r="G142" s="2">
        <v>36.369999999999997</v>
      </c>
      <c r="H142" s="4">
        <f t="shared" si="4"/>
        <v>6.473078613281249</v>
      </c>
      <c r="I142" s="4">
        <f t="shared" si="5"/>
        <v>6.473078613281249</v>
      </c>
      <c r="J142" s="3" t="s">
        <v>1444</v>
      </c>
      <c r="K142" s="3" t="s">
        <v>18</v>
      </c>
    </row>
    <row r="143" spans="1:11" x14ac:dyDescent="0.2">
      <c r="A143" s="2">
        <v>141</v>
      </c>
      <c r="B143" s="3" t="s">
        <v>3747</v>
      </c>
      <c r="C143" s="3" t="s">
        <v>3748</v>
      </c>
      <c r="D143" s="3" t="s">
        <v>3749</v>
      </c>
      <c r="E143" s="3" t="s">
        <v>12</v>
      </c>
      <c r="F143" s="2">
        <v>1</v>
      </c>
      <c r="G143" s="2">
        <v>27.3</v>
      </c>
      <c r="H143" s="4">
        <f t="shared" si="4"/>
        <v>4.8588134765625002</v>
      </c>
      <c r="I143" s="4">
        <f t="shared" si="5"/>
        <v>4.8588134765625002</v>
      </c>
      <c r="J143" s="3" t="s">
        <v>198</v>
      </c>
      <c r="K143" s="3" t="s">
        <v>18</v>
      </c>
    </row>
    <row r="144" spans="1:11" x14ac:dyDescent="0.2">
      <c r="A144" s="2">
        <v>142</v>
      </c>
      <c r="B144" s="3" t="s">
        <v>3750</v>
      </c>
      <c r="C144" s="3" t="s">
        <v>3751</v>
      </c>
      <c r="D144" s="3" t="s">
        <v>3752</v>
      </c>
      <c r="E144" s="3" t="s">
        <v>12</v>
      </c>
      <c r="F144" s="2">
        <v>1</v>
      </c>
      <c r="G144" s="2">
        <v>27.34</v>
      </c>
      <c r="H144" s="4">
        <f t="shared" si="4"/>
        <v>4.8659326171875001</v>
      </c>
      <c r="I144" s="4">
        <f t="shared" si="5"/>
        <v>4.8659326171875001</v>
      </c>
      <c r="J144" s="3" t="s">
        <v>13</v>
      </c>
      <c r="K144" s="3" t="s">
        <v>18</v>
      </c>
    </row>
    <row r="145" spans="1:11" x14ac:dyDescent="0.2">
      <c r="A145" s="2">
        <v>143</v>
      </c>
      <c r="B145" s="3" t="s">
        <v>3753</v>
      </c>
      <c r="C145" s="3" t="s">
        <v>3754</v>
      </c>
      <c r="D145" s="3" t="s">
        <v>3755</v>
      </c>
      <c r="E145" s="3" t="s">
        <v>12</v>
      </c>
      <c r="F145" s="2">
        <v>1</v>
      </c>
      <c r="G145" s="2">
        <v>27.34</v>
      </c>
      <c r="H145" s="4">
        <f t="shared" si="4"/>
        <v>4.8659326171875001</v>
      </c>
      <c r="I145" s="4">
        <f t="shared" si="5"/>
        <v>4.8659326171875001</v>
      </c>
      <c r="J145" s="3" t="s">
        <v>1444</v>
      </c>
      <c r="K145" s="3" t="s">
        <v>18</v>
      </c>
    </row>
    <row r="146" spans="1:11" x14ac:dyDescent="0.2">
      <c r="A146" s="2">
        <v>144</v>
      </c>
      <c r="B146" s="3" t="s">
        <v>3756</v>
      </c>
      <c r="C146" s="3" t="s">
        <v>3757</v>
      </c>
      <c r="D146" s="3" t="s">
        <v>3758</v>
      </c>
      <c r="E146" s="3" t="s">
        <v>12</v>
      </c>
      <c r="F146" s="2">
        <v>1</v>
      </c>
      <c r="G146" s="2">
        <v>21.24</v>
      </c>
      <c r="H146" s="4">
        <f t="shared" si="4"/>
        <v>3.7802636718749998</v>
      </c>
      <c r="I146" s="4">
        <f t="shared" si="5"/>
        <v>3.7802636718749998</v>
      </c>
      <c r="J146" s="3" t="s">
        <v>320</v>
      </c>
      <c r="K146" s="3" t="s">
        <v>18</v>
      </c>
    </row>
    <row r="147" spans="1:11" x14ac:dyDescent="0.2">
      <c r="A147" s="2">
        <v>145</v>
      </c>
      <c r="B147" s="3" t="s">
        <v>3759</v>
      </c>
      <c r="C147" s="3" t="s">
        <v>3760</v>
      </c>
      <c r="D147" s="3" t="s">
        <v>3761</v>
      </c>
      <c r="E147" s="3" t="s">
        <v>12</v>
      </c>
      <c r="F147" s="2">
        <v>1</v>
      </c>
      <c r="G147" s="2">
        <v>27.34</v>
      </c>
      <c r="H147" s="4">
        <f t="shared" si="4"/>
        <v>4.8659326171875001</v>
      </c>
      <c r="I147" s="4">
        <f t="shared" si="5"/>
        <v>4.8659326171875001</v>
      </c>
      <c r="J147" s="3" t="s">
        <v>1444</v>
      </c>
      <c r="K147" s="3" t="s">
        <v>18</v>
      </c>
    </row>
    <row r="148" spans="1:11" x14ac:dyDescent="0.2">
      <c r="A148" s="2">
        <v>146</v>
      </c>
      <c r="B148" s="3" t="s">
        <v>3762</v>
      </c>
      <c r="C148" s="3" t="s">
        <v>3763</v>
      </c>
      <c r="D148" s="3" t="s">
        <v>3764</v>
      </c>
      <c r="E148" s="3" t="s">
        <v>12</v>
      </c>
      <c r="F148" s="2">
        <v>1</v>
      </c>
      <c r="G148" s="2">
        <v>21.24</v>
      </c>
      <c r="H148" s="4">
        <f t="shared" si="4"/>
        <v>3.7802636718749998</v>
      </c>
      <c r="I148" s="4">
        <f t="shared" si="5"/>
        <v>3.7802636718749998</v>
      </c>
      <c r="J148" s="3" t="s">
        <v>320</v>
      </c>
      <c r="K148" s="3" t="s">
        <v>18</v>
      </c>
    </row>
    <row r="149" spans="1:11" x14ac:dyDescent="0.2">
      <c r="A149" s="2">
        <v>147</v>
      </c>
      <c r="B149" s="3" t="s">
        <v>3495</v>
      </c>
      <c r="C149" s="3" t="s">
        <v>3496</v>
      </c>
      <c r="D149" s="3" t="s">
        <v>3497</v>
      </c>
      <c r="E149" s="3" t="s">
        <v>12</v>
      </c>
      <c r="F149" s="2">
        <v>1</v>
      </c>
      <c r="G149" s="2">
        <v>35.17</v>
      </c>
      <c r="H149" s="4">
        <f t="shared" si="4"/>
        <v>6.259504394531251</v>
      </c>
      <c r="I149" s="4">
        <f t="shared" si="5"/>
        <v>6.259504394531251</v>
      </c>
      <c r="J149" s="3" t="s">
        <v>198</v>
      </c>
      <c r="K149" s="3" t="s">
        <v>18</v>
      </c>
    </row>
    <row r="150" spans="1:11" x14ac:dyDescent="0.2">
      <c r="A150" s="2">
        <v>148</v>
      </c>
      <c r="B150" s="3" t="s">
        <v>3765</v>
      </c>
      <c r="C150" s="3" t="s">
        <v>3766</v>
      </c>
      <c r="D150" s="3" t="s">
        <v>3767</v>
      </c>
      <c r="E150" s="3" t="s">
        <v>12</v>
      </c>
      <c r="F150" s="2">
        <v>1</v>
      </c>
      <c r="G150" s="2">
        <v>27.3</v>
      </c>
      <c r="H150" s="4">
        <f t="shared" si="4"/>
        <v>4.8588134765625002</v>
      </c>
      <c r="I150" s="4">
        <f t="shared" si="5"/>
        <v>4.8588134765625002</v>
      </c>
      <c r="J150" s="3" t="s">
        <v>13</v>
      </c>
      <c r="K150" s="3" t="s">
        <v>18</v>
      </c>
    </row>
    <row r="151" spans="1:11" x14ac:dyDescent="0.2">
      <c r="A151" s="2">
        <v>149</v>
      </c>
      <c r="B151" s="3" t="s">
        <v>3768</v>
      </c>
      <c r="C151" s="3" t="s">
        <v>3769</v>
      </c>
      <c r="D151" s="3" t="s">
        <v>3770</v>
      </c>
      <c r="E151" s="3" t="s">
        <v>12</v>
      </c>
      <c r="F151" s="2">
        <v>1</v>
      </c>
      <c r="G151" s="2">
        <v>27.3</v>
      </c>
      <c r="H151" s="4">
        <f t="shared" si="4"/>
        <v>4.8588134765625002</v>
      </c>
      <c r="I151" s="4">
        <f t="shared" si="5"/>
        <v>4.8588134765625002</v>
      </c>
      <c r="J151" s="3" t="s">
        <v>198</v>
      </c>
      <c r="K151" s="3" t="s">
        <v>18</v>
      </c>
    </row>
    <row r="152" spans="1:11" x14ac:dyDescent="0.2">
      <c r="A152" s="2">
        <v>150</v>
      </c>
      <c r="B152" s="3" t="s">
        <v>1763</v>
      </c>
      <c r="C152" s="3" t="s">
        <v>1764</v>
      </c>
      <c r="D152" s="3" t="s">
        <v>1765</v>
      </c>
      <c r="E152" s="3" t="s">
        <v>12</v>
      </c>
      <c r="F152" s="2">
        <v>2</v>
      </c>
      <c r="G152" s="2">
        <v>25.88</v>
      </c>
      <c r="H152" s="4">
        <f t="shared" si="4"/>
        <v>4.6060839843749992</v>
      </c>
      <c r="I152" s="4">
        <f t="shared" si="5"/>
        <v>9.2121679687499984</v>
      </c>
      <c r="J152" s="3" t="s">
        <v>13</v>
      </c>
      <c r="K152" s="3" t="s">
        <v>18</v>
      </c>
    </row>
    <row r="153" spans="1:11" x14ac:dyDescent="0.2">
      <c r="A153" s="2">
        <v>151</v>
      </c>
      <c r="B153" s="3" t="s">
        <v>3771</v>
      </c>
      <c r="C153" s="3" t="s">
        <v>3772</v>
      </c>
      <c r="D153" s="3" t="s">
        <v>3773</v>
      </c>
      <c r="E153" s="3" t="s">
        <v>12</v>
      </c>
      <c r="F153" s="2">
        <v>1</v>
      </c>
      <c r="G153" s="2">
        <v>27.3</v>
      </c>
      <c r="H153" s="4">
        <f t="shared" si="4"/>
        <v>4.8588134765625002</v>
      </c>
      <c r="I153" s="4">
        <f t="shared" si="5"/>
        <v>4.8588134765625002</v>
      </c>
      <c r="J153" s="3" t="s">
        <v>13</v>
      </c>
      <c r="K153" s="3" t="s">
        <v>18</v>
      </c>
    </row>
    <row r="154" spans="1:11" x14ac:dyDescent="0.2">
      <c r="A154" s="2">
        <v>152</v>
      </c>
      <c r="B154" s="3" t="s">
        <v>3774</v>
      </c>
      <c r="C154" s="3" t="s">
        <v>3775</v>
      </c>
      <c r="D154" s="3" t="s">
        <v>3776</v>
      </c>
      <c r="E154" s="3" t="s">
        <v>12</v>
      </c>
      <c r="F154" s="2">
        <v>1</v>
      </c>
      <c r="G154" s="2">
        <v>27.3</v>
      </c>
      <c r="H154" s="4">
        <f t="shared" si="4"/>
        <v>4.8588134765625002</v>
      </c>
      <c r="I154" s="4">
        <f t="shared" si="5"/>
        <v>4.8588134765625002</v>
      </c>
      <c r="J154" s="3" t="s">
        <v>198</v>
      </c>
      <c r="K154" s="3" t="s">
        <v>18</v>
      </c>
    </row>
    <row r="155" spans="1:11" x14ac:dyDescent="0.2">
      <c r="A155" s="2"/>
      <c r="B155" s="3" t="s">
        <v>480</v>
      </c>
      <c r="C155" s="2"/>
      <c r="D155" s="2"/>
      <c r="E155" s="2"/>
      <c r="F155" s="2">
        <v>221</v>
      </c>
      <c r="G155" s="2"/>
      <c r="H155" s="2"/>
      <c r="I155" s="4">
        <f>SUM(I3:I154)</f>
        <v>1106.7042260742189</v>
      </c>
      <c r="J155" s="2"/>
      <c r="K155" s="2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FDBA9E-3A07-C448-B996-A645D15690FF}">
  <dimension ref="A1:K126"/>
  <sheetViews>
    <sheetView workbookViewId="0">
      <selection activeCell="H3" sqref="H3:H125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69.5" style="1" bestFit="1" customWidth="1"/>
    <col min="4" max="4" width="13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8184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8194</v>
      </c>
      <c r="H2" s="4" t="s">
        <v>8195</v>
      </c>
      <c r="I2" s="2" t="s">
        <v>6</v>
      </c>
      <c r="J2" s="3" t="s">
        <v>7</v>
      </c>
      <c r="K2" s="3" t="s">
        <v>8</v>
      </c>
    </row>
    <row r="3" spans="1:11" x14ac:dyDescent="0.2">
      <c r="A3" s="2">
        <v>1</v>
      </c>
      <c r="B3" s="3" t="s">
        <v>1535</v>
      </c>
      <c r="C3" s="3" t="s">
        <v>1536</v>
      </c>
      <c r="D3" s="3" t="s">
        <v>1537</v>
      </c>
      <c r="E3" s="3" t="s">
        <v>12</v>
      </c>
      <c r="F3" s="2">
        <v>2</v>
      </c>
      <c r="G3" s="2">
        <v>35.17</v>
      </c>
      <c r="H3" s="4">
        <f>G3*0.75*0.75*0.75*0.75*0.75*0.75</f>
        <v>6.259504394531251</v>
      </c>
      <c r="I3" s="4">
        <f>F3*H3</f>
        <v>12.519008789062502</v>
      </c>
      <c r="J3" s="3" t="s">
        <v>198</v>
      </c>
      <c r="K3" s="3" t="s">
        <v>18</v>
      </c>
    </row>
    <row r="4" spans="1:11" x14ac:dyDescent="0.2">
      <c r="A4" s="2">
        <v>2</v>
      </c>
      <c r="B4" s="3" t="s">
        <v>3360</v>
      </c>
      <c r="C4" s="3" t="s">
        <v>3361</v>
      </c>
      <c r="D4" s="3" t="s">
        <v>3362</v>
      </c>
      <c r="E4" s="3" t="s">
        <v>12</v>
      </c>
      <c r="F4" s="2">
        <v>2</v>
      </c>
      <c r="G4" s="2">
        <v>34.51</v>
      </c>
      <c r="H4" s="4">
        <f t="shared" ref="H4:H67" si="0">G4*0.75*0.75*0.75*0.75*0.75*0.75</f>
        <v>6.1420385742187502</v>
      </c>
      <c r="I4" s="4">
        <f t="shared" ref="I4:I67" si="1">F4*H4</f>
        <v>12.2840771484375</v>
      </c>
      <c r="J4" s="3" t="s">
        <v>1444</v>
      </c>
      <c r="K4" s="3" t="s">
        <v>18</v>
      </c>
    </row>
    <row r="5" spans="1:11" x14ac:dyDescent="0.2">
      <c r="A5" s="2">
        <v>3</v>
      </c>
      <c r="B5" s="3" t="s">
        <v>3030</v>
      </c>
      <c r="C5" s="3" t="s">
        <v>3031</v>
      </c>
      <c r="D5" s="3" t="s">
        <v>3032</v>
      </c>
      <c r="E5" s="3" t="s">
        <v>12</v>
      </c>
      <c r="F5" s="2">
        <v>2</v>
      </c>
      <c r="G5" s="2">
        <v>0.13</v>
      </c>
      <c r="H5" s="4">
        <f t="shared" si="0"/>
        <v>2.3137207031249996E-2</v>
      </c>
      <c r="I5" s="4">
        <f t="shared" si="1"/>
        <v>4.6274414062499991E-2</v>
      </c>
      <c r="J5" s="3" t="s">
        <v>1444</v>
      </c>
      <c r="K5" s="3" t="s">
        <v>18</v>
      </c>
    </row>
    <row r="6" spans="1:11" x14ac:dyDescent="0.2">
      <c r="A6" s="2">
        <v>4</v>
      </c>
      <c r="B6" s="3" t="s">
        <v>3363</v>
      </c>
      <c r="C6" s="3" t="s">
        <v>3364</v>
      </c>
      <c r="D6" s="3" t="s">
        <v>3365</v>
      </c>
      <c r="E6" s="3" t="s">
        <v>12</v>
      </c>
      <c r="F6" s="2">
        <v>1</v>
      </c>
      <c r="G6" s="2">
        <v>0.13</v>
      </c>
      <c r="H6" s="4">
        <f t="shared" si="0"/>
        <v>2.3137207031249996E-2</v>
      </c>
      <c r="I6" s="4">
        <f t="shared" si="1"/>
        <v>2.3137207031249996E-2</v>
      </c>
      <c r="J6" s="3" t="s">
        <v>1444</v>
      </c>
      <c r="K6" s="3" t="s">
        <v>18</v>
      </c>
    </row>
    <row r="7" spans="1:11" x14ac:dyDescent="0.2">
      <c r="A7" s="2">
        <v>5</v>
      </c>
      <c r="B7" s="3" t="s">
        <v>3366</v>
      </c>
      <c r="C7" s="3" t="s">
        <v>3367</v>
      </c>
      <c r="D7" s="3" t="s">
        <v>3368</v>
      </c>
      <c r="E7" s="3" t="s">
        <v>12</v>
      </c>
      <c r="F7" s="2">
        <v>2</v>
      </c>
      <c r="G7" s="2">
        <v>34.130000000000003</v>
      </c>
      <c r="H7" s="4">
        <f t="shared" si="0"/>
        <v>6.074406738281251</v>
      </c>
      <c r="I7" s="4">
        <f t="shared" si="1"/>
        <v>12.148813476562502</v>
      </c>
      <c r="J7" s="3" t="s">
        <v>13</v>
      </c>
      <c r="K7" s="3" t="s">
        <v>18</v>
      </c>
    </row>
    <row r="8" spans="1:11" x14ac:dyDescent="0.2">
      <c r="A8" s="2">
        <v>6</v>
      </c>
      <c r="B8" s="3" t="s">
        <v>3369</v>
      </c>
      <c r="C8" s="3" t="s">
        <v>3370</v>
      </c>
      <c r="D8" s="3" t="s">
        <v>3371</v>
      </c>
      <c r="E8" s="3" t="s">
        <v>12</v>
      </c>
      <c r="F8" s="2">
        <v>1</v>
      </c>
      <c r="G8" s="2">
        <v>34.130000000000003</v>
      </c>
      <c r="H8" s="4">
        <f t="shared" si="0"/>
        <v>6.074406738281251</v>
      </c>
      <c r="I8" s="4">
        <f t="shared" si="1"/>
        <v>6.074406738281251</v>
      </c>
      <c r="J8" s="3" t="s">
        <v>13</v>
      </c>
      <c r="K8" s="3" t="s">
        <v>18</v>
      </c>
    </row>
    <row r="9" spans="1:11" x14ac:dyDescent="0.2">
      <c r="A9" s="2">
        <v>7</v>
      </c>
      <c r="B9" s="3" t="s">
        <v>3372</v>
      </c>
      <c r="C9" s="3" t="s">
        <v>3373</v>
      </c>
      <c r="D9" s="3" t="s">
        <v>3374</v>
      </c>
      <c r="E9" s="3" t="s">
        <v>12</v>
      </c>
      <c r="F9" s="2">
        <v>1</v>
      </c>
      <c r="G9" s="2">
        <v>39.42</v>
      </c>
      <c r="H9" s="4">
        <f t="shared" si="0"/>
        <v>7.015913085937501</v>
      </c>
      <c r="I9" s="4">
        <f t="shared" si="1"/>
        <v>7.015913085937501</v>
      </c>
      <c r="J9" s="3" t="s">
        <v>1444</v>
      </c>
      <c r="K9" s="3" t="s">
        <v>18</v>
      </c>
    </row>
    <row r="10" spans="1:11" x14ac:dyDescent="0.2">
      <c r="A10" s="2">
        <v>8</v>
      </c>
      <c r="B10" s="3" t="s">
        <v>3375</v>
      </c>
      <c r="C10" s="3" t="s">
        <v>3376</v>
      </c>
      <c r="D10" s="3" t="s">
        <v>3377</v>
      </c>
      <c r="E10" s="3" t="s">
        <v>12</v>
      </c>
      <c r="F10" s="2">
        <v>1</v>
      </c>
      <c r="G10" s="2">
        <v>39.42</v>
      </c>
      <c r="H10" s="4">
        <f t="shared" si="0"/>
        <v>7.015913085937501</v>
      </c>
      <c r="I10" s="4">
        <f t="shared" si="1"/>
        <v>7.015913085937501</v>
      </c>
      <c r="J10" s="3" t="s">
        <v>1444</v>
      </c>
      <c r="K10" s="3" t="s">
        <v>18</v>
      </c>
    </row>
    <row r="11" spans="1:11" x14ac:dyDescent="0.2">
      <c r="A11" s="2">
        <v>9</v>
      </c>
      <c r="B11" s="3" t="s">
        <v>1718</v>
      </c>
      <c r="C11" s="3" t="s">
        <v>1719</v>
      </c>
      <c r="D11" s="3" t="s">
        <v>1720</v>
      </c>
      <c r="E11" s="3" t="s">
        <v>12</v>
      </c>
      <c r="F11" s="2">
        <v>1</v>
      </c>
      <c r="G11" s="2">
        <v>33.58</v>
      </c>
      <c r="H11" s="4">
        <f t="shared" si="0"/>
        <v>5.976518554687499</v>
      </c>
      <c r="I11" s="4">
        <f t="shared" si="1"/>
        <v>5.976518554687499</v>
      </c>
      <c r="J11" s="3" t="s">
        <v>1444</v>
      </c>
      <c r="K11" s="3" t="s">
        <v>18</v>
      </c>
    </row>
    <row r="12" spans="1:11" x14ac:dyDescent="0.2">
      <c r="A12" s="2">
        <v>10</v>
      </c>
      <c r="B12" s="3" t="s">
        <v>3378</v>
      </c>
      <c r="C12" s="3" t="s">
        <v>3379</v>
      </c>
      <c r="D12" s="3" t="s">
        <v>3380</v>
      </c>
      <c r="E12" s="3" t="s">
        <v>12</v>
      </c>
      <c r="F12" s="2">
        <v>1</v>
      </c>
      <c r="G12" s="2">
        <v>33.58</v>
      </c>
      <c r="H12" s="4">
        <f t="shared" si="0"/>
        <v>5.976518554687499</v>
      </c>
      <c r="I12" s="4">
        <f t="shared" si="1"/>
        <v>5.976518554687499</v>
      </c>
      <c r="J12" s="3" t="s">
        <v>1444</v>
      </c>
      <c r="K12" s="3" t="s">
        <v>18</v>
      </c>
    </row>
    <row r="13" spans="1:11" x14ac:dyDescent="0.2">
      <c r="A13" s="2">
        <v>11</v>
      </c>
      <c r="B13" s="3" t="s">
        <v>3381</v>
      </c>
      <c r="C13" s="3" t="s">
        <v>3382</v>
      </c>
      <c r="D13" s="3" t="s">
        <v>3383</v>
      </c>
      <c r="E13" s="3" t="s">
        <v>12</v>
      </c>
      <c r="F13" s="2">
        <v>1</v>
      </c>
      <c r="G13" s="2">
        <v>34.15</v>
      </c>
      <c r="H13" s="4">
        <f t="shared" si="0"/>
        <v>6.0779663085937496</v>
      </c>
      <c r="I13" s="4">
        <f t="shared" si="1"/>
        <v>6.0779663085937496</v>
      </c>
      <c r="J13" s="3" t="s">
        <v>13</v>
      </c>
      <c r="K13" s="3" t="s">
        <v>18</v>
      </c>
    </row>
    <row r="14" spans="1:11" x14ac:dyDescent="0.2">
      <c r="A14" s="2">
        <v>12</v>
      </c>
      <c r="B14" s="3" t="s">
        <v>3384</v>
      </c>
      <c r="C14" s="3" t="s">
        <v>3385</v>
      </c>
      <c r="D14" s="3" t="s">
        <v>3386</v>
      </c>
      <c r="E14" s="3" t="s">
        <v>12</v>
      </c>
      <c r="F14" s="2">
        <v>1</v>
      </c>
      <c r="G14" s="2">
        <v>33.58</v>
      </c>
      <c r="H14" s="4">
        <f t="shared" si="0"/>
        <v>5.976518554687499</v>
      </c>
      <c r="I14" s="4">
        <f t="shared" si="1"/>
        <v>5.976518554687499</v>
      </c>
      <c r="J14" s="3" t="s">
        <v>1444</v>
      </c>
      <c r="K14" s="3" t="s">
        <v>18</v>
      </c>
    </row>
    <row r="15" spans="1:11" x14ac:dyDescent="0.2">
      <c r="A15" s="2">
        <v>13</v>
      </c>
      <c r="B15" s="3" t="s">
        <v>3387</v>
      </c>
      <c r="C15" s="3" t="s">
        <v>3388</v>
      </c>
      <c r="D15" s="3" t="s">
        <v>3389</v>
      </c>
      <c r="E15" s="3" t="s">
        <v>12</v>
      </c>
      <c r="F15" s="2">
        <v>1</v>
      </c>
      <c r="G15" s="2">
        <v>33.58</v>
      </c>
      <c r="H15" s="4">
        <f t="shared" si="0"/>
        <v>5.976518554687499</v>
      </c>
      <c r="I15" s="4">
        <f t="shared" si="1"/>
        <v>5.976518554687499</v>
      </c>
      <c r="J15" s="3" t="s">
        <v>1444</v>
      </c>
      <c r="K15" s="3" t="s">
        <v>18</v>
      </c>
    </row>
    <row r="16" spans="1:11" x14ac:dyDescent="0.2">
      <c r="A16" s="2">
        <v>14</v>
      </c>
      <c r="B16" s="3" t="s">
        <v>3390</v>
      </c>
      <c r="C16" s="3" t="s">
        <v>3391</v>
      </c>
      <c r="D16" s="3" t="s">
        <v>3392</v>
      </c>
      <c r="E16" s="3" t="s">
        <v>12</v>
      </c>
      <c r="F16" s="2">
        <v>1</v>
      </c>
      <c r="G16" s="2">
        <v>33.58</v>
      </c>
      <c r="H16" s="4">
        <f t="shared" si="0"/>
        <v>5.976518554687499</v>
      </c>
      <c r="I16" s="4">
        <f t="shared" si="1"/>
        <v>5.976518554687499</v>
      </c>
      <c r="J16" s="3" t="s">
        <v>1444</v>
      </c>
      <c r="K16" s="3" t="s">
        <v>18</v>
      </c>
    </row>
    <row r="17" spans="1:11" x14ac:dyDescent="0.2">
      <c r="A17" s="2">
        <v>15</v>
      </c>
      <c r="B17" s="3" t="s">
        <v>1694</v>
      </c>
      <c r="C17" s="3" t="s">
        <v>1695</v>
      </c>
      <c r="D17" s="3" t="s">
        <v>1696</v>
      </c>
      <c r="E17" s="3" t="s">
        <v>12</v>
      </c>
      <c r="F17" s="2">
        <v>6</v>
      </c>
      <c r="G17" s="2">
        <v>44.23</v>
      </c>
      <c r="H17" s="4">
        <f t="shared" si="0"/>
        <v>7.8719897460937496</v>
      </c>
      <c r="I17" s="4">
        <f t="shared" si="1"/>
        <v>47.231938476562497</v>
      </c>
      <c r="J17" s="3" t="s">
        <v>1444</v>
      </c>
      <c r="K17" s="3" t="s">
        <v>18</v>
      </c>
    </row>
    <row r="18" spans="1:11" x14ac:dyDescent="0.2">
      <c r="A18" s="2">
        <v>16</v>
      </c>
      <c r="B18" s="3" t="s">
        <v>3393</v>
      </c>
      <c r="C18" s="3" t="s">
        <v>3394</v>
      </c>
      <c r="D18" s="3" t="s">
        <v>3395</v>
      </c>
      <c r="E18" s="3" t="s">
        <v>12</v>
      </c>
      <c r="F18" s="2">
        <v>2</v>
      </c>
      <c r="G18" s="2">
        <v>33.58</v>
      </c>
      <c r="H18" s="4">
        <f t="shared" si="0"/>
        <v>5.976518554687499</v>
      </c>
      <c r="I18" s="4">
        <f t="shared" si="1"/>
        <v>11.953037109374998</v>
      </c>
      <c r="J18" s="3" t="s">
        <v>1444</v>
      </c>
      <c r="K18" s="3" t="s">
        <v>18</v>
      </c>
    </row>
    <row r="19" spans="1:11" x14ac:dyDescent="0.2">
      <c r="A19" s="2">
        <v>17</v>
      </c>
      <c r="B19" s="3" t="s">
        <v>1700</v>
      </c>
      <c r="C19" s="3" t="s">
        <v>1701</v>
      </c>
      <c r="D19" s="3" t="s">
        <v>1702</v>
      </c>
      <c r="E19" s="3" t="s">
        <v>12</v>
      </c>
      <c r="F19" s="2">
        <v>4</v>
      </c>
      <c r="G19" s="2">
        <v>44.23</v>
      </c>
      <c r="H19" s="4">
        <f t="shared" si="0"/>
        <v>7.8719897460937496</v>
      </c>
      <c r="I19" s="4">
        <f t="shared" si="1"/>
        <v>31.487958984374998</v>
      </c>
      <c r="J19" s="3" t="s">
        <v>1444</v>
      </c>
      <c r="K19" s="3" t="s">
        <v>18</v>
      </c>
    </row>
    <row r="20" spans="1:11" x14ac:dyDescent="0.2">
      <c r="A20" s="2">
        <v>18</v>
      </c>
      <c r="B20" s="3" t="s">
        <v>1658</v>
      </c>
      <c r="C20" s="3" t="s">
        <v>1659</v>
      </c>
      <c r="D20" s="3" t="s">
        <v>1660</v>
      </c>
      <c r="E20" s="3" t="s">
        <v>12</v>
      </c>
      <c r="F20" s="2">
        <v>5</v>
      </c>
      <c r="G20" s="2">
        <v>44.23</v>
      </c>
      <c r="H20" s="4">
        <f t="shared" si="0"/>
        <v>7.8719897460937496</v>
      </c>
      <c r="I20" s="4">
        <f t="shared" si="1"/>
        <v>39.359948730468744</v>
      </c>
      <c r="J20" s="3" t="s">
        <v>1444</v>
      </c>
      <c r="K20" s="3" t="s">
        <v>18</v>
      </c>
    </row>
    <row r="21" spans="1:11" x14ac:dyDescent="0.2">
      <c r="A21" s="2">
        <v>19</v>
      </c>
      <c r="B21" s="3" t="s">
        <v>3396</v>
      </c>
      <c r="C21" s="3" t="s">
        <v>3397</v>
      </c>
      <c r="D21" s="3" t="s">
        <v>3398</v>
      </c>
      <c r="E21" s="3" t="s">
        <v>12</v>
      </c>
      <c r="F21" s="2">
        <v>1</v>
      </c>
      <c r="G21" s="2">
        <v>44.23</v>
      </c>
      <c r="H21" s="4">
        <f t="shared" si="0"/>
        <v>7.8719897460937496</v>
      </c>
      <c r="I21" s="4">
        <f t="shared" si="1"/>
        <v>7.8719897460937496</v>
      </c>
      <c r="J21" s="3" t="s">
        <v>1444</v>
      </c>
      <c r="K21" s="3" t="s">
        <v>18</v>
      </c>
    </row>
    <row r="22" spans="1:11" x14ac:dyDescent="0.2">
      <c r="A22" s="2">
        <v>20</v>
      </c>
      <c r="B22" s="3" t="s">
        <v>3147</v>
      </c>
      <c r="C22" s="3" t="s">
        <v>3148</v>
      </c>
      <c r="D22" s="3" t="s">
        <v>3149</v>
      </c>
      <c r="E22" s="3" t="s">
        <v>12</v>
      </c>
      <c r="F22" s="2">
        <v>1</v>
      </c>
      <c r="G22" s="2">
        <v>37.69</v>
      </c>
      <c r="H22" s="4">
        <f t="shared" si="0"/>
        <v>6.7080102539062487</v>
      </c>
      <c r="I22" s="4">
        <f t="shared" si="1"/>
        <v>6.7080102539062487</v>
      </c>
      <c r="J22" s="3" t="s">
        <v>1444</v>
      </c>
      <c r="K22" s="3" t="s">
        <v>18</v>
      </c>
    </row>
    <row r="23" spans="1:11" x14ac:dyDescent="0.2">
      <c r="A23" s="2">
        <v>21</v>
      </c>
      <c r="B23" s="3" t="s">
        <v>3399</v>
      </c>
      <c r="C23" s="3" t="s">
        <v>3400</v>
      </c>
      <c r="D23" s="3" t="s">
        <v>3401</v>
      </c>
      <c r="E23" s="3" t="s">
        <v>12</v>
      </c>
      <c r="F23" s="2">
        <v>1</v>
      </c>
      <c r="G23" s="2">
        <v>37.69</v>
      </c>
      <c r="H23" s="4">
        <f t="shared" si="0"/>
        <v>6.7080102539062487</v>
      </c>
      <c r="I23" s="4">
        <f t="shared" si="1"/>
        <v>6.7080102539062487</v>
      </c>
      <c r="J23" s="3" t="s">
        <v>1444</v>
      </c>
      <c r="K23" s="3" t="s">
        <v>18</v>
      </c>
    </row>
    <row r="24" spans="1:11" x14ac:dyDescent="0.2">
      <c r="A24" s="2">
        <v>22</v>
      </c>
      <c r="B24" s="3" t="s">
        <v>3402</v>
      </c>
      <c r="C24" s="3" t="s">
        <v>3403</v>
      </c>
      <c r="D24" s="3" t="s">
        <v>3404</v>
      </c>
      <c r="E24" s="3" t="s">
        <v>12</v>
      </c>
      <c r="F24" s="2">
        <v>1</v>
      </c>
      <c r="G24" s="2">
        <v>37.69</v>
      </c>
      <c r="H24" s="4">
        <f t="shared" si="0"/>
        <v>6.7080102539062487</v>
      </c>
      <c r="I24" s="4">
        <f t="shared" si="1"/>
        <v>6.7080102539062487</v>
      </c>
      <c r="J24" s="3" t="s">
        <v>1444</v>
      </c>
      <c r="K24" s="3" t="s">
        <v>18</v>
      </c>
    </row>
    <row r="25" spans="1:11" x14ac:dyDescent="0.2">
      <c r="A25" s="2">
        <v>23</v>
      </c>
      <c r="B25" s="3" t="s">
        <v>1649</v>
      </c>
      <c r="C25" s="3" t="s">
        <v>1650</v>
      </c>
      <c r="D25" s="3" t="s">
        <v>1651</v>
      </c>
      <c r="E25" s="3" t="s">
        <v>12</v>
      </c>
      <c r="F25" s="2">
        <v>3</v>
      </c>
      <c r="G25" s="2">
        <v>44.23</v>
      </c>
      <c r="H25" s="4">
        <f t="shared" si="0"/>
        <v>7.8719897460937496</v>
      </c>
      <c r="I25" s="4">
        <f t="shared" si="1"/>
        <v>23.615969238281249</v>
      </c>
      <c r="J25" s="3" t="s">
        <v>1444</v>
      </c>
      <c r="K25" s="3" t="s">
        <v>18</v>
      </c>
    </row>
    <row r="26" spans="1:11" x14ac:dyDescent="0.2">
      <c r="A26" s="2">
        <v>24</v>
      </c>
      <c r="B26" s="3" t="s">
        <v>1646</v>
      </c>
      <c r="C26" s="3" t="s">
        <v>1647</v>
      </c>
      <c r="D26" s="3" t="s">
        <v>1648</v>
      </c>
      <c r="E26" s="3" t="s">
        <v>12</v>
      </c>
      <c r="F26" s="2">
        <v>3</v>
      </c>
      <c r="G26" s="2">
        <v>44.23</v>
      </c>
      <c r="H26" s="4">
        <f t="shared" si="0"/>
        <v>7.8719897460937496</v>
      </c>
      <c r="I26" s="4">
        <f t="shared" si="1"/>
        <v>23.615969238281249</v>
      </c>
      <c r="J26" s="3" t="s">
        <v>1444</v>
      </c>
      <c r="K26" s="3" t="s">
        <v>18</v>
      </c>
    </row>
    <row r="27" spans="1:11" x14ac:dyDescent="0.2">
      <c r="A27" s="2">
        <v>25</v>
      </c>
      <c r="B27" s="3" t="s">
        <v>1655</v>
      </c>
      <c r="C27" s="3" t="s">
        <v>1656</v>
      </c>
      <c r="D27" s="3" t="s">
        <v>1657</v>
      </c>
      <c r="E27" s="3" t="s">
        <v>12</v>
      </c>
      <c r="F27" s="2">
        <v>5</v>
      </c>
      <c r="G27" s="2">
        <v>44.23</v>
      </c>
      <c r="H27" s="4">
        <f t="shared" si="0"/>
        <v>7.8719897460937496</v>
      </c>
      <c r="I27" s="4">
        <f t="shared" si="1"/>
        <v>39.359948730468744</v>
      </c>
      <c r="J27" s="3" t="s">
        <v>1444</v>
      </c>
      <c r="K27" s="3" t="s">
        <v>18</v>
      </c>
    </row>
    <row r="28" spans="1:11" x14ac:dyDescent="0.2">
      <c r="A28" s="2">
        <v>26</v>
      </c>
      <c r="B28" s="3" t="s">
        <v>1661</v>
      </c>
      <c r="C28" s="3" t="s">
        <v>1662</v>
      </c>
      <c r="D28" s="3" t="s">
        <v>1663</v>
      </c>
      <c r="E28" s="3" t="s">
        <v>12</v>
      </c>
      <c r="F28" s="2">
        <v>9</v>
      </c>
      <c r="G28" s="2">
        <v>44.23</v>
      </c>
      <c r="H28" s="4">
        <f t="shared" si="0"/>
        <v>7.8719897460937496</v>
      </c>
      <c r="I28" s="4">
        <f t="shared" si="1"/>
        <v>70.847907714843743</v>
      </c>
      <c r="J28" s="3" t="s">
        <v>1444</v>
      </c>
      <c r="K28" s="3" t="s">
        <v>18</v>
      </c>
    </row>
    <row r="29" spans="1:11" x14ac:dyDescent="0.2">
      <c r="A29" s="2">
        <v>27</v>
      </c>
      <c r="B29" s="3" t="s">
        <v>1712</v>
      </c>
      <c r="C29" s="3" t="s">
        <v>1713</v>
      </c>
      <c r="D29" s="3" t="s">
        <v>1714</v>
      </c>
      <c r="E29" s="3" t="s">
        <v>12</v>
      </c>
      <c r="F29" s="2">
        <v>2</v>
      </c>
      <c r="G29" s="2">
        <v>37.76</v>
      </c>
      <c r="H29" s="4">
        <f t="shared" si="0"/>
        <v>6.7204687500000002</v>
      </c>
      <c r="I29" s="4">
        <f t="shared" si="1"/>
        <v>13.4409375</v>
      </c>
      <c r="J29" s="3" t="s">
        <v>1444</v>
      </c>
      <c r="K29" s="3" t="s">
        <v>18</v>
      </c>
    </row>
    <row r="30" spans="1:11" x14ac:dyDescent="0.2">
      <c r="A30" s="2">
        <v>28</v>
      </c>
      <c r="B30" s="3" t="s">
        <v>3132</v>
      </c>
      <c r="C30" s="3" t="s">
        <v>3133</v>
      </c>
      <c r="D30" s="3" t="s">
        <v>3134</v>
      </c>
      <c r="E30" s="3" t="s">
        <v>12</v>
      </c>
      <c r="F30" s="2">
        <v>1</v>
      </c>
      <c r="G30" s="2">
        <v>37.69</v>
      </c>
      <c r="H30" s="4">
        <f t="shared" si="0"/>
        <v>6.7080102539062487</v>
      </c>
      <c r="I30" s="4">
        <f t="shared" si="1"/>
        <v>6.7080102539062487</v>
      </c>
      <c r="J30" s="3" t="s">
        <v>1444</v>
      </c>
      <c r="K30" s="3" t="s">
        <v>18</v>
      </c>
    </row>
    <row r="31" spans="1:11" x14ac:dyDescent="0.2">
      <c r="A31" s="2">
        <v>29</v>
      </c>
      <c r="B31" s="3" t="s">
        <v>3120</v>
      </c>
      <c r="C31" s="3" t="s">
        <v>3121</v>
      </c>
      <c r="D31" s="3" t="s">
        <v>3122</v>
      </c>
      <c r="E31" s="3" t="s">
        <v>12</v>
      </c>
      <c r="F31" s="2">
        <v>1</v>
      </c>
      <c r="G31" s="2">
        <v>37.69</v>
      </c>
      <c r="H31" s="4">
        <f t="shared" si="0"/>
        <v>6.7080102539062487</v>
      </c>
      <c r="I31" s="4">
        <f t="shared" si="1"/>
        <v>6.7080102539062487</v>
      </c>
      <c r="J31" s="3" t="s">
        <v>1444</v>
      </c>
      <c r="K31" s="3" t="s">
        <v>18</v>
      </c>
    </row>
    <row r="32" spans="1:11" x14ac:dyDescent="0.2">
      <c r="A32" s="2">
        <v>30</v>
      </c>
      <c r="B32" s="3" t="s">
        <v>1709</v>
      </c>
      <c r="C32" s="3" t="s">
        <v>1710</v>
      </c>
      <c r="D32" s="3" t="s">
        <v>1711</v>
      </c>
      <c r="E32" s="3" t="s">
        <v>12</v>
      </c>
      <c r="F32" s="2">
        <v>2</v>
      </c>
      <c r="G32" s="2">
        <v>37.69</v>
      </c>
      <c r="H32" s="4">
        <f t="shared" si="0"/>
        <v>6.7080102539062487</v>
      </c>
      <c r="I32" s="4">
        <f t="shared" si="1"/>
        <v>13.416020507812497</v>
      </c>
      <c r="J32" s="3" t="s">
        <v>1444</v>
      </c>
      <c r="K32" s="3" t="s">
        <v>18</v>
      </c>
    </row>
    <row r="33" spans="1:11" x14ac:dyDescent="0.2">
      <c r="A33" s="2">
        <v>31</v>
      </c>
      <c r="B33" s="3" t="s">
        <v>3129</v>
      </c>
      <c r="C33" s="3" t="s">
        <v>3130</v>
      </c>
      <c r="D33" s="3" t="s">
        <v>3131</v>
      </c>
      <c r="E33" s="3" t="s">
        <v>12</v>
      </c>
      <c r="F33" s="2">
        <v>3</v>
      </c>
      <c r="G33" s="2">
        <v>37.69</v>
      </c>
      <c r="H33" s="4">
        <f t="shared" si="0"/>
        <v>6.7080102539062487</v>
      </c>
      <c r="I33" s="4">
        <f t="shared" si="1"/>
        <v>20.124030761718746</v>
      </c>
      <c r="J33" s="3" t="s">
        <v>1444</v>
      </c>
      <c r="K33" s="3" t="s">
        <v>18</v>
      </c>
    </row>
    <row r="34" spans="1:11" x14ac:dyDescent="0.2">
      <c r="A34" s="2">
        <v>32</v>
      </c>
      <c r="B34" s="3" t="s">
        <v>3405</v>
      </c>
      <c r="C34" s="3" t="s">
        <v>3406</v>
      </c>
      <c r="D34" s="3" t="s">
        <v>3407</v>
      </c>
      <c r="E34" s="3" t="s">
        <v>12</v>
      </c>
      <c r="F34" s="2">
        <v>2</v>
      </c>
      <c r="G34" s="2">
        <v>33.58</v>
      </c>
      <c r="H34" s="4">
        <f t="shared" si="0"/>
        <v>5.976518554687499</v>
      </c>
      <c r="I34" s="4">
        <f t="shared" si="1"/>
        <v>11.953037109374998</v>
      </c>
      <c r="J34" s="3" t="s">
        <v>1444</v>
      </c>
      <c r="K34" s="3" t="s">
        <v>18</v>
      </c>
    </row>
    <row r="35" spans="1:11" x14ac:dyDescent="0.2">
      <c r="A35" s="2">
        <v>33</v>
      </c>
      <c r="B35" s="3" t="s">
        <v>1727</v>
      </c>
      <c r="C35" s="3" t="s">
        <v>1728</v>
      </c>
      <c r="D35" s="3" t="s">
        <v>1729</v>
      </c>
      <c r="E35" s="3" t="s">
        <v>12</v>
      </c>
      <c r="F35" s="2">
        <v>2</v>
      </c>
      <c r="G35" s="2">
        <v>33.58</v>
      </c>
      <c r="H35" s="4">
        <f t="shared" si="0"/>
        <v>5.976518554687499</v>
      </c>
      <c r="I35" s="4">
        <f t="shared" si="1"/>
        <v>11.953037109374998</v>
      </c>
      <c r="J35" s="3" t="s">
        <v>1444</v>
      </c>
      <c r="K35" s="3" t="s">
        <v>18</v>
      </c>
    </row>
    <row r="36" spans="1:11" x14ac:dyDescent="0.2">
      <c r="A36" s="2">
        <v>34</v>
      </c>
      <c r="B36" s="3" t="s">
        <v>3408</v>
      </c>
      <c r="C36" s="3" t="s">
        <v>3409</v>
      </c>
      <c r="D36" s="3" t="s">
        <v>3410</v>
      </c>
      <c r="E36" s="3" t="s">
        <v>12</v>
      </c>
      <c r="F36" s="2">
        <v>1</v>
      </c>
      <c r="G36" s="2">
        <v>33.58</v>
      </c>
      <c r="H36" s="4">
        <f t="shared" si="0"/>
        <v>5.976518554687499</v>
      </c>
      <c r="I36" s="4">
        <f t="shared" si="1"/>
        <v>5.976518554687499</v>
      </c>
      <c r="J36" s="3" t="s">
        <v>1444</v>
      </c>
      <c r="K36" s="3" t="s">
        <v>18</v>
      </c>
    </row>
    <row r="37" spans="1:11" x14ac:dyDescent="0.2">
      <c r="A37" s="2">
        <v>35</v>
      </c>
      <c r="B37" s="3" t="s">
        <v>3102</v>
      </c>
      <c r="C37" s="3" t="s">
        <v>3103</v>
      </c>
      <c r="D37" s="3" t="s">
        <v>3104</v>
      </c>
      <c r="E37" s="3" t="s">
        <v>12</v>
      </c>
      <c r="F37" s="2">
        <v>1</v>
      </c>
      <c r="G37" s="2">
        <v>33.58</v>
      </c>
      <c r="H37" s="4">
        <f t="shared" si="0"/>
        <v>5.976518554687499</v>
      </c>
      <c r="I37" s="4">
        <f t="shared" si="1"/>
        <v>5.976518554687499</v>
      </c>
      <c r="J37" s="3" t="s">
        <v>1444</v>
      </c>
      <c r="K37" s="3" t="s">
        <v>18</v>
      </c>
    </row>
    <row r="38" spans="1:11" x14ac:dyDescent="0.2">
      <c r="A38" s="2">
        <v>36</v>
      </c>
      <c r="B38" s="3" t="s">
        <v>1652</v>
      </c>
      <c r="C38" s="3" t="s">
        <v>1653</v>
      </c>
      <c r="D38" s="3" t="s">
        <v>1654</v>
      </c>
      <c r="E38" s="3" t="s">
        <v>12</v>
      </c>
      <c r="F38" s="2">
        <v>3</v>
      </c>
      <c r="G38" s="2">
        <v>44.23</v>
      </c>
      <c r="H38" s="4">
        <f t="shared" si="0"/>
        <v>7.8719897460937496</v>
      </c>
      <c r="I38" s="4">
        <f t="shared" si="1"/>
        <v>23.615969238281249</v>
      </c>
      <c r="J38" s="3" t="s">
        <v>1444</v>
      </c>
      <c r="K38" s="3" t="s">
        <v>18</v>
      </c>
    </row>
    <row r="39" spans="1:11" x14ac:dyDescent="0.2">
      <c r="A39" s="2">
        <v>37</v>
      </c>
      <c r="B39" s="3" t="s">
        <v>3411</v>
      </c>
      <c r="C39" s="3" t="s">
        <v>3412</v>
      </c>
      <c r="D39" s="3" t="s">
        <v>3413</v>
      </c>
      <c r="E39" s="3" t="s">
        <v>12</v>
      </c>
      <c r="F39" s="2">
        <v>1</v>
      </c>
      <c r="G39" s="2">
        <v>37.69</v>
      </c>
      <c r="H39" s="4">
        <f t="shared" si="0"/>
        <v>6.7080102539062487</v>
      </c>
      <c r="I39" s="4">
        <f t="shared" si="1"/>
        <v>6.7080102539062487</v>
      </c>
      <c r="J39" s="3" t="s">
        <v>1444</v>
      </c>
      <c r="K39" s="3" t="s">
        <v>18</v>
      </c>
    </row>
    <row r="40" spans="1:11" x14ac:dyDescent="0.2">
      <c r="A40" s="2">
        <v>38</v>
      </c>
      <c r="B40" s="3" t="s">
        <v>1529</v>
      </c>
      <c r="C40" s="3" t="s">
        <v>1530</v>
      </c>
      <c r="D40" s="3" t="s">
        <v>1531</v>
      </c>
      <c r="E40" s="3" t="s">
        <v>12</v>
      </c>
      <c r="F40" s="2">
        <v>3</v>
      </c>
      <c r="G40" s="2">
        <v>35.17</v>
      </c>
      <c r="H40" s="4">
        <f t="shared" si="0"/>
        <v>6.259504394531251</v>
      </c>
      <c r="I40" s="4">
        <f t="shared" si="1"/>
        <v>18.778513183593752</v>
      </c>
      <c r="J40" s="3" t="s">
        <v>198</v>
      </c>
      <c r="K40" s="3" t="s">
        <v>18</v>
      </c>
    </row>
    <row r="41" spans="1:11" x14ac:dyDescent="0.2">
      <c r="A41" s="2">
        <v>39</v>
      </c>
      <c r="B41" s="3" t="s">
        <v>3414</v>
      </c>
      <c r="C41" s="3" t="s">
        <v>3415</v>
      </c>
      <c r="D41" s="3" t="s">
        <v>3416</v>
      </c>
      <c r="E41" s="3" t="s">
        <v>12</v>
      </c>
      <c r="F41" s="2">
        <v>1</v>
      </c>
      <c r="G41" s="2">
        <v>32.1</v>
      </c>
      <c r="H41" s="4">
        <f t="shared" si="0"/>
        <v>5.7131103515625004</v>
      </c>
      <c r="I41" s="4">
        <f t="shared" si="1"/>
        <v>5.7131103515625004</v>
      </c>
      <c r="J41" s="3" t="s">
        <v>1444</v>
      </c>
      <c r="K41" s="3" t="s">
        <v>18</v>
      </c>
    </row>
    <row r="42" spans="1:11" x14ac:dyDescent="0.2">
      <c r="A42" s="2">
        <v>40</v>
      </c>
      <c r="B42" s="3" t="s">
        <v>3417</v>
      </c>
      <c r="C42" s="3" t="s">
        <v>3418</v>
      </c>
      <c r="D42" s="3" t="s">
        <v>3419</v>
      </c>
      <c r="E42" s="3" t="s">
        <v>12</v>
      </c>
      <c r="F42" s="2">
        <v>3</v>
      </c>
      <c r="G42" s="2">
        <v>35.17</v>
      </c>
      <c r="H42" s="4">
        <f t="shared" si="0"/>
        <v>6.259504394531251</v>
      </c>
      <c r="I42" s="4">
        <f t="shared" si="1"/>
        <v>18.778513183593752</v>
      </c>
      <c r="J42" s="3" t="s">
        <v>198</v>
      </c>
      <c r="K42" s="3" t="s">
        <v>18</v>
      </c>
    </row>
    <row r="43" spans="1:11" x14ac:dyDescent="0.2">
      <c r="A43" s="2">
        <v>41</v>
      </c>
      <c r="B43" s="3" t="s">
        <v>3261</v>
      </c>
      <c r="C43" s="3" t="s">
        <v>3262</v>
      </c>
      <c r="D43" s="3" t="s">
        <v>3263</v>
      </c>
      <c r="E43" s="3" t="s">
        <v>12</v>
      </c>
      <c r="F43" s="2">
        <v>2</v>
      </c>
      <c r="G43" s="2">
        <v>35.17</v>
      </c>
      <c r="H43" s="4">
        <f t="shared" si="0"/>
        <v>6.259504394531251</v>
      </c>
      <c r="I43" s="4">
        <f t="shared" si="1"/>
        <v>12.519008789062502</v>
      </c>
      <c r="J43" s="3" t="s">
        <v>198</v>
      </c>
      <c r="K43" s="3" t="s">
        <v>18</v>
      </c>
    </row>
    <row r="44" spans="1:11" x14ac:dyDescent="0.2">
      <c r="A44" s="2">
        <v>42</v>
      </c>
      <c r="B44" s="3" t="s">
        <v>3420</v>
      </c>
      <c r="C44" s="3" t="s">
        <v>3421</v>
      </c>
      <c r="D44" s="3" t="s">
        <v>3422</v>
      </c>
      <c r="E44" s="3" t="s">
        <v>12</v>
      </c>
      <c r="F44" s="2">
        <v>2</v>
      </c>
      <c r="G44" s="2">
        <v>35.17</v>
      </c>
      <c r="H44" s="4">
        <f t="shared" si="0"/>
        <v>6.259504394531251</v>
      </c>
      <c r="I44" s="4">
        <f t="shared" si="1"/>
        <v>12.519008789062502</v>
      </c>
      <c r="J44" s="3" t="s">
        <v>198</v>
      </c>
      <c r="K44" s="3" t="s">
        <v>18</v>
      </c>
    </row>
    <row r="45" spans="1:11" x14ac:dyDescent="0.2">
      <c r="A45" s="2">
        <v>43</v>
      </c>
      <c r="B45" s="3" t="s">
        <v>1673</v>
      </c>
      <c r="C45" s="3" t="s">
        <v>1674</v>
      </c>
      <c r="D45" s="3" t="s">
        <v>1675</v>
      </c>
      <c r="E45" s="3" t="s">
        <v>12</v>
      </c>
      <c r="F45" s="2">
        <v>1</v>
      </c>
      <c r="G45" s="2">
        <v>29.46</v>
      </c>
      <c r="H45" s="4">
        <f t="shared" si="0"/>
        <v>5.2432470703124991</v>
      </c>
      <c r="I45" s="4">
        <f t="shared" si="1"/>
        <v>5.2432470703124991</v>
      </c>
      <c r="J45" s="3" t="s">
        <v>1444</v>
      </c>
      <c r="K45" s="3" t="s">
        <v>18</v>
      </c>
    </row>
    <row r="46" spans="1:11" x14ac:dyDescent="0.2">
      <c r="A46" s="2">
        <v>44</v>
      </c>
      <c r="B46" s="3" t="s">
        <v>3423</v>
      </c>
      <c r="C46" s="3" t="s">
        <v>3424</v>
      </c>
      <c r="D46" s="3" t="s">
        <v>3425</v>
      </c>
      <c r="E46" s="3" t="s">
        <v>12</v>
      </c>
      <c r="F46" s="2">
        <v>1</v>
      </c>
      <c r="G46" s="2">
        <v>32.119999999999997</v>
      </c>
      <c r="H46" s="4">
        <f t="shared" si="0"/>
        <v>5.716669921874999</v>
      </c>
      <c r="I46" s="4">
        <f t="shared" si="1"/>
        <v>5.716669921874999</v>
      </c>
      <c r="J46" s="3" t="s">
        <v>1444</v>
      </c>
      <c r="K46" s="3" t="s">
        <v>18</v>
      </c>
    </row>
    <row r="47" spans="1:11" x14ac:dyDescent="0.2">
      <c r="A47" s="2">
        <v>45</v>
      </c>
      <c r="B47" s="3" t="s">
        <v>3426</v>
      </c>
      <c r="C47" s="3" t="s">
        <v>3427</v>
      </c>
      <c r="D47" s="3" t="s">
        <v>3428</v>
      </c>
      <c r="E47" s="3" t="s">
        <v>12</v>
      </c>
      <c r="F47" s="2">
        <v>3</v>
      </c>
      <c r="G47" s="2">
        <v>34.51</v>
      </c>
      <c r="H47" s="4">
        <f t="shared" si="0"/>
        <v>6.1420385742187502</v>
      </c>
      <c r="I47" s="4">
        <f t="shared" si="1"/>
        <v>18.426115722656249</v>
      </c>
      <c r="J47" s="3" t="s">
        <v>1444</v>
      </c>
      <c r="K47" s="3" t="s">
        <v>18</v>
      </c>
    </row>
    <row r="48" spans="1:11" x14ac:dyDescent="0.2">
      <c r="A48" s="2">
        <v>46</v>
      </c>
      <c r="B48" s="3" t="s">
        <v>3429</v>
      </c>
      <c r="C48" s="3" t="s">
        <v>3430</v>
      </c>
      <c r="D48" s="3" t="s">
        <v>3431</v>
      </c>
      <c r="E48" s="3" t="s">
        <v>12</v>
      </c>
      <c r="F48" s="2">
        <v>2</v>
      </c>
      <c r="G48" s="2">
        <v>34.51</v>
      </c>
      <c r="H48" s="4">
        <f t="shared" si="0"/>
        <v>6.1420385742187502</v>
      </c>
      <c r="I48" s="4">
        <f t="shared" si="1"/>
        <v>12.2840771484375</v>
      </c>
      <c r="J48" s="3" t="s">
        <v>1444</v>
      </c>
      <c r="K48" s="3" t="s">
        <v>18</v>
      </c>
    </row>
    <row r="49" spans="1:11" x14ac:dyDescent="0.2">
      <c r="A49" s="2">
        <v>47</v>
      </c>
      <c r="B49" s="3" t="s">
        <v>3432</v>
      </c>
      <c r="C49" s="3" t="s">
        <v>3433</v>
      </c>
      <c r="D49" s="3" t="s">
        <v>3434</v>
      </c>
      <c r="E49" s="3" t="s">
        <v>12</v>
      </c>
      <c r="F49" s="2">
        <v>1</v>
      </c>
      <c r="G49" s="2">
        <v>34.51</v>
      </c>
      <c r="H49" s="4">
        <f t="shared" si="0"/>
        <v>6.1420385742187502</v>
      </c>
      <c r="I49" s="4">
        <f t="shared" si="1"/>
        <v>6.1420385742187502</v>
      </c>
      <c r="J49" s="3" t="s">
        <v>1444</v>
      </c>
      <c r="K49" s="3" t="s">
        <v>18</v>
      </c>
    </row>
    <row r="50" spans="1:11" x14ac:dyDescent="0.2">
      <c r="A50" s="2">
        <v>48</v>
      </c>
      <c r="B50" s="3" t="s">
        <v>3435</v>
      </c>
      <c r="C50" s="3" t="s">
        <v>3436</v>
      </c>
      <c r="D50" s="3" t="s">
        <v>3437</v>
      </c>
      <c r="E50" s="3" t="s">
        <v>12</v>
      </c>
      <c r="F50" s="2">
        <v>3</v>
      </c>
      <c r="G50" s="2">
        <v>34.51</v>
      </c>
      <c r="H50" s="4">
        <f t="shared" si="0"/>
        <v>6.1420385742187502</v>
      </c>
      <c r="I50" s="4">
        <f t="shared" si="1"/>
        <v>18.426115722656249</v>
      </c>
      <c r="J50" s="3" t="s">
        <v>1444</v>
      </c>
      <c r="K50" s="3" t="s">
        <v>18</v>
      </c>
    </row>
    <row r="51" spans="1:11" x14ac:dyDescent="0.2">
      <c r="A51" s="2">
        <v>49</v>
      </c>
      <c r="B51" s="3" t="s">
        <v>3438</v>
      </c>
      <c r="C51" s="3" t="s">
        <v>3439</v>
      </c>
      <c r="D51" s="3" t="s">
        <v>3440</v>
      </c>
      <c r="E51" s="3" t="s">
        <v>12</v>
      </c>
      <c r="F51" s="2">
        <v>1</v>
      </c>
      <c r="G51" s="2">
        <v>34.51</v>
      </c>
      <c r="H51" s="4">
        <f t="shared" si="0"/>
        <v>6.1420385742187502</v>
      </c>
      <c r="I51" s="4">
        <f t="shared" si="1"/>
        <v>6.1420385742187502</v>
      </c>
      <c r="J51" s="3" t="s">
        <v>1444</v>
      </c>
      <c r="K51" s="3" t="s">
        <v>18</v>
      </c>
    </row>
    <row r="52" spans="1:11" x14ac:dyDescent="0.2">
      <c r="A52" s="2">
        <v>50</v>
      </c>
      <c r="B52" s="3" t="s">
        <v>3321</v>
      </c>
      <c r="C52" s="3" t="s">
        <v>3322</v>
      </c>
      <c r="D52" s="3" t="s">
        <v>3323</v>
      </c>
      <c r="E52" s="3" t="s">
        <v>12</v>
      </c>
      <c r="F52" s="2">
        <v>1</v>
      </c>
      <c r="G52" s="2">
        <v>32.119999999999997</v>
      </c>
      <c r="H52" s="4">
        <f t="shared" si="0"/>
        <v>5.716669921874999</v>
      </c>
      <c r="I52" s="4">
        <f t="shared" si="1"/>
        <v>5.716669921874999</v>
      </c>
      <c r="J52" s="3" t="s">
        <v>1444</v>
      </c>
      <c r="K52" s="3" t="s">
        <v>18</v>
      </c>
    </row>
    <row r="53" spans="1:11" x14ac:dyDescent="0.2">
      <c r="A53" s="2">
        <v>51</v>
      </c>
      <c r="B53" s="3" t="s">
        <v>3441</v>
      </c>
      <c r="C53" s="3" t="s">
        <v>3442</v>
      </c>
      <c r="D53" s="3" t="s">
        <v>3443</v>
      </c>
      <c r="E53" s="3" t="s">
        <v>12</v>
      </c>
      <c r="F53" s="2">
        <v>4</v>
      </c>
      <c r="G53" s="2">
        <v>35.17</v>
      </c>
      <c r="H53" s="4">
        <f t="shared" si="0"/>
        <v>6.259504394531251</v>
      </c>
      <c r="I53" s="4">
        <f t="shared" si="1"/>
        <v>25.038017578125004</v>
      </c>
      <c r="J53" s="3" t="s">
        <v>198</v>
      </c>
      <c r="K53" s="3" t="s">
        <v>18</v>
      </c>
    </row>
    <row r="54" spans="1:11" x14ac:dyDescent="0.2">
      <c r="A54" s="2">
        <v>52</v>
      </c>
      <c r="B54" s="3" t="s">
        <v>3444</v>
      </c>
      <c r="C54" s="3" t="s">
        <v>3445</v>
      </c>
      <c r="D54" s="3" t="s">
        <v>3446</v>
      </c>
      <c r="E54" s="3" t="s">
        <v>12</v>
      </c>
      <c r="F54" s="2">
        <v>3</v>
      </c>
      <c r="G54" s="2">
        <v>35.17</v>
      </c>
      <c r="H54" s="4">
        <f t="shared" si="0"/>
        <v>6.259504394531251</v>
      </c>
      <c r="I54" s="4">
        <f t="shared" si="1"/>
        <v>18.778513183593752</v>
      </c>
      <c r="J54" s="3" t="s">
        <v>198</v>
      </c>
      <c r="K54" s="3" t="s">
        <v>18</v>
      </c>
    </row>
    <row r="55" spans="1:11" x14ac:dyDescent="0.2">
      <c r="A55" s="2">
        <v>53</v>
      </c>
      <c r="B55" s="3" t="s">
        <v>3447</v>
      </c>
      <c r="C55" s="3" t="s">
        <v>3448</v>
      </c>
      <c r="D55" s="3" t="s">
        <v>3449</v>
      </c>
      <c r="E55" s="3" t="s">
        <v>12</v>
      </c>
      <c r="F55" s="2">
        <v>2</v>
      </c>
      <c r="G55" s="2">
        <v>35.17</v>
      </c>
      <c r="H55" s="4">
        <f t="shared" si="0"/>
        <v>6.259504394531251</v>
      </c>
      <c r="I55" s="4">
        <f t="shared" si="1"/>
        <v>12.519008789062502</v>
      </c>
      <c r="J55" s="3" t="s">
        <v>198</v>
      </c>
      <c r="K55" s="3" t="s">
        <v>18</v>
      </c>
    </row>
    <row r="56" spans="1:11" x14ac:dyDescent="0.2">
      <c r="A56" s="2">
        <v>54</v>
      </c>
      <c r="B56" s="3" t="s">
        <v>3450</v>
      </c>
      <c r="C56" s="3" t="s">
        <v>3451</v>
      </c>
      <c r="D56" s="3" t="s">
        <v>3452</v>
      </c>
      <c r="E56" s="3" t="s">
        <v>12</v>
      </c>
      <c r="F56" s="2">
        <v>2</v>
      </c>
      <c r="G56" s="2">
        <v>35.17</v>
      </c>
      <c r="H56" s="4">
        <f t="shared" si="0"/>
        <v>6.259504394531251</v>
      </c>
      <c r="I56" s="4">
        <f t="shared" si="1"/>
        <v>12.519008789062502</v>
      </c>
      <c r="J56" s="3" t="s">
        <v>198</v>
      </c>
      <c r="K56" s="3" t="s">
        <v>18</v>
      </c>
    </row>
    <row r="57" spans="1:11" x14ac:dyDescent="0.2">
      <c r="A57" s="2">
        <v>55</v>
      </c>
      <c r="B57" s="3" t="s">
        <v>3453</v>
      </c>
      <c r="C57" s="3" t="s">
        <v>3454</v>
      </c>
      <c r="D57" s="3" t="s">
        <v>3455</v>
      </c>
      <c r="E57" s="3" t="s">
        <v>12</v>
      </c>
      <c r="F57" s="2">
        <v>2</v>
      </c>
      <c r="G57" s="2">
        <v>35.17</v>
      </c>
      <c r="H57" s="4">
        <f t="shared" si="0"/>
        <v>6.259504394531251</v>
      </c>
      <c r="I57" s="4">
        <f t="shared" si="1"/>
        <v>12.519008789062502</v>
      </c>
      <c r="J57" s="3" t="s">
        <v>198</v>
      </c>
      <c r="K57" s="3" t="s">
        <v>18</v>
      </c>
    </row>
    <row r="58" spans="1:11" x14ac:dyDescent="0.2">
      <c r="A58" s="2">
        <v>56</v>
      </c>
      <c r="B58" s="3" t="s">
        <v>1775</v>
      </c>
      <c r="C58" s="3" t="s">
        <v>1776</v>
      </c>
      <c r="D58" s="3" t="s">
        <v>1777</v>
      </c>
      <c r="E58" s="3" t="s">
        <v>12</v>
      </c>
      <c r="F58" s="2">
        <v>3</v>
      </c>
      <c r="G58" s="2">
        <v>25.88</v>
      </c>
      <c r="H58" s="4">
        <f t="shared" si="0"/>
        <v>4.6060839843749992</v>
      </c>
      <c r="I58" s="4">
        <f t="shared" si="1"/>
        <v>13.818251953124998</v>
      </c>
      <c r="J58" s="3" t="s">
        <v>1444</v>
      </c>
      <c r="K58" s="3" t="s">
        <v>18</v>
      </c>
    </row>
    <row r="59" spans="1:11" x14ac:dyDescent="0.2">
      <c r="A59" s="2">
        <v>57</v>
      </c>
      <c r="B59" s="3" t="s">
        <v>3456</v>
      </c>
      <c r="C59" s="3" t="s">
        <v>3457</v>
      </c>
      <c r="D59" s="3" t="s">
        <v>3458</v>
      </c>
      <c r="E59" s="3" t="s">
        <v>12</v>
      </c>
      <c r="F59" s="2">
        <v>1</v>
      </c>
      <c r="G59" s="2">
        <v>13.67</v>
      </c>
      <c r="H59" s="4">
        <f t="shared" si="0"/>
        <v>2.4329663085937501</v>
      </c>
      <c r="I59" s="4">
        <f t="shared" si="1"/>
        <v>2.4329663085937501</v>
      </c>
      <c r="J59" s="3" t="s">
        <v>13</v>
      </c>
      <c r="K59" s="3" t="s">
        <v>14</v>
      </c>
    </row>
    <row r="60" spans="1:11" x14ac:dyDescent="0.2">
      <c r="A60" s="2">
        <v>58</v>
      </c>
      <c r="B60" s="3" t="s">
        <v>3459</v>
      </c>
      <c r="C60" s="3" t="s">
        <v>3460</v>
      </c>
      <c r="D60" s="3" t="s">
        <v>3461</v>
      </c>
      <c r="E60" s="3" t="s">
        <v>12</v>
      </c>
      <c r="F60" s="2">
        <v>1</v>
      </c>
      <c r="G60" s="2">
        <v>0.13</v>
      </c>
      <c r="H60" s="4">
        <f t="shared" si="0"/>
        <v>2.3137207031249996E-2</v>
      </c>
      <c r="I60" s="4">
        <f t="shared" si="1"/>
        <v>2.3137207031249996E-2</v>
      </c>
      <c r="J60" s="3" t="s">
        <v>13</v>
      </c>
      <c r="K60" s="3" t="s">
        <v>14</v>
      </c>
    </row>
    <row r="61" spans="1:11" x14ac:dyDescent="0.2">
      <c r="A61" s="2">
        <v>59</v>
      </c>
      <c r="B61" s="3" t="s">
        <v>3462</v>
      </c>
      <c r="C61" s="3" t="s">
        <v>3463</v>
      </c>
      <c r="D61" s="3" t="s">
        <v>3464</v>
      </c>
      <c r="E61" s="3" t="s">
        <v>12</v>
      </c>
      <c r="F61" s="2">
        <v>2</v>
      </c>
      <c r="G61" s="2">
        <v>13.67</v>
      </c>
      <c r="H61" s="4">
        <f t="shared" si="0"/>
        <v>2.4329663085937501</v>
      </c>
      <c r="I61" s="4">
        <f t="shared" si="1"/>
        <v>4.8659326171875001</v>
      </c>
      <c r="J61" s="3" t="s">
        <v>13</v>
      </c>
      <c r="K61" s="3" t="s">
        <v>14</v>
      </c>
    </row>
    <row r="62" spans="1:11" x14ac:dyDescent="0.2">
      <c r="A62" s="2">
        <v>60</v>
      </c>
      <c r="B62" s="3" t="s">
        <v>3465</v>
      </c>
      <c r="C62" s="3" t="s">
        <v>3466</v>
      </c>
      <c r="D62" s="3" t="s">
        <v>3467</v>
      </c>
      <c r="E62" s="3" t="s">
        <v>12</v>
      </c>
      <c r="F62" s="2">
        <v>1</v>
      </c>
      <c r="G62" s="2">
        <v>0.13</v>
      </c>
      <c r="H62" s="4">
        <f t="shared" si="0"/>
        <v>2.3137207031249996E-2</v>
      </c>
      <c r="I62" s="4">
        <f t="shared" si="1"/>
        <v>2.3137207031249996E-2</v>
      </c>
      <c r="J62" s="3" t="s">
        <v>1444</v>
      </c>
      <c r="K62" s="3" t="s">
        <v>18</v>
      </c>
    </row>
    <row r="63" spans="1:11" x14ac:dyDescent="0.2">
      <c r="A63" s="2">
        <v>61</v>
      </c>
      <c r="B63" s="3" t="s">
        <v>3468</v>
      </c>
      <c r="C63" s="3" t="s">
        <v>3469</v>
      </c>
      <c r="D63" s="3" t="s">
        <v>3470</v>
      </c>
      <c r="E63" s="3" t="s">
        <v>12</v>
      </c>
      <c r="F63" s="2">
        <v>1</v>
      </c>
      <c r="G63" s="2">
        <v>39.29</v>
      </c>
      <c r="H63" s="4">
        <f t="shared" si="0"/>
        <v>6.9927758789062491</v>
      </c>
      <c r="I63" s="4">
        <f t="shared" si="1"/>
        <v>6.9927758789062491</v>
      </c>
      <c r="J63" s="3" t="s">
        <v>1444</v>
      </c>
      <c r="K63" s="3" t="s">
        <v>18</v>
      </c>
    </row>
    <row r="64" spans="1:11" x14ac:dyDescent="0.2">
      <c r="A64" s="2">
        <v>62</v>
      </c>
      <c r="B64" s="3" t="s">
        <v>3471</v>
      </c>
      <c r="C64" s="3" t="s">
        <v>3472</v>
      </c>
      <c r="D64" s="3" t="s">
        <v>3473</v>
      </c>
      <c r="E64" s="3" t="s">
        <v>12</v>
      </c>
      <c r="F64" s="2">
        <v>1</v>
      </c>
      <c r="G64" s="2">
        <v>27.4</v>
      </c>
      <c r="H64" s="4">
        <f t="shared" si="0"/>
        <v>4.8766113281249996</v>
      </c>
      <c r="I64" s="4">
        <f t="shared" si="1"/>
        <v>4.8766113281249996</v>
      </c>
      <c r="J64" s="3" t="s">
        <v>1444</v>
      </c>
      <c r="K64" s="3" t="s">
        <v>18</v>
      </c>
    </row>
    <row r="65" spans="1:11" x14ac:dyDescent="0.2">
      <c r="A65" s="2">
        <v>63</v>
      </c>
      <c r="B65" s="3" t="s">
        <v>3339</v>
      </c>
      <c r="C65" s="3" t="s">
        <v>3340</v>
      </c>
      <c r="D65" s="3" t="s">
        <v>3341</v>
      </c>
      <c r="E65" s="3" t="s">
        <v>12</v>
      </c>
      <c r="F65" s="2">
        <v>1</v>
      </c>
      <c r="G65" s="2">
        <v>32.119999999999997</v>
      </c>
      <c r="H65" s="4">
        <f t="shared" si="0"/>
        <v>5.716669921874999</v>
      </c>
      <c r="I65" s="4">
        <f t="shared" si="1"/>
        <v>5.716669921874999</v>
      </c>
      <c r="J65" s="3" t="s">
        <v>1444</v>
      </c>
      <c r="K65" s="3" t="s">
        <v>18</v>
      </c>
    </row>
    <row r="66" spans="1:11" x14ac:dyDescent="0.2">
      <c r="A66" s="2">
        <v>64</v>
      </c>
      <c r="B66" s="3" t="s">
        <v>1580</v>
      </c>
      <c r="C66" s="3" t="s">
        <v>1581</v>
      </c>
      <c r="D66" s="3" t="s">
        <v>1582</v>
      </c>
      <c r="E66" s="3" t="s">
        <v>12</v>
      </c>
      <c r="F66" s="2">
        <v>1</v>
      </c>
      <c r="G66" s="2">
        <v>25.88</v>
      </c>
      <c r="H66" s="4">
        <f t="shared" si="0"/>
        <v>4.6060839843749992</v>
      </c>
      <c r="I66" s="4">
        <f t="shared" si="1"/>
        <v>4.6060839843749992</v>
      </c>
      <c r="J66" s="3" t="s">
        <v>1444</v>
      </c>
      <c r="K66" s="3" t="s">
        <v>18</v>
      </c>
    </row>
    <row r="67" spans="1:11" x14ac:dyDescent="0.2">
      <c r="A67" s="2">
        <v>65</v>
      </c>
      <c r="B67" s="3" t="s">
        <v>3282</v>
      </c>
      <c r="C67" s="3" t="s">
        <v>3283</v>
      </c>
      <c r="D67" s="3" t="s">
        <v>3284</v>
      </c>
      <c r="E67" s="3" t="s">
        <v>12</v>
      </c>
      <c r="F67" s="2">
        <v>3</v>
      </c>
      <c r="G67" s="2">
        <v>25.88</v>
      </c>
      <c r="H67" s="4">
        <f t="shared" si="0"/>
        <v>4.6060839843749992</v>
      </c>
      <c r="I67" s="4">
        <f t="shared" si="1"/>
        <v>13.818251953124998</v>
      </c>
      <c r="J67" s="3" t="s">
        <v>1444</v>
      </c>
      <c r="K67" s="3" t="s">
        <v>18</v>
      </c>
    </row>
    <row r="68" spans="1:11" x14ac:dyDescent="0.2">
      <c r="A68" s="2">
        <v>66</v>
      </c>
      <c r="B68" s="3" t="s">
        <v>1745</v>
      </c>
      <c r="C68" s="3" t="s">
        <v>1746</v>
      </c>
      <c r="D68" s="3" t="s">
        <v>1747</v>
      </c>
      <c r="E68" s="3" t="s">
        <v>12</v>
      </c>
      <c r="F68" s="2">
        <v>3</v>
      </c>
      <c r="G68" s="2">
        <v>25.88</v>
      </c>
      <c r="H68" s="4">
        <f t="shared" ref="H68:H125" si="2">G68*0.75*0.75*0.75*0.75*0.75*0.75</f>
        <v>4.6060839843749992</v>
      </c>
      <c r="I68" s="4">
        <f t="shared" ref="I68:I125" si="3">F68*H68</f>
        <v>13.818251953124998</v>
      </c>
      <c r="J68" s="3" t="s">
        <v>1444</v>
      </c>
      <c r="K68" s="3" t="s">
        <v>18</v>
      </c>
    </row>
    <row r="69" spans="1:11" x14ac:dyDescent="0.2">
      <c r="A69" s="2">
        <v>67</v>
      </c>
      <c r="B69" s="3" t="s">
        <v>1631</v>
      </c>
      <c r="C69" s="3" t="s">
        <v>1632</v>
      </c>
      <c r="D69" s="3" t="s">
        <v>1633</v>
      </c>
      <c r="E69" s="3" t="s">
        <v>12</v>
      </c>
      <c r="F69" s="2">
        <v>3</v>
      </c>
      <c r="G69" s="2">
        <v>25.88</v>
      </c>
      <c r="H69" s="4">
        <f t="shared" si="2"/>
        <v>4.6060839843749992</v>
      </c>
      <c r="I69" s="4">
        <f t="shared" si="3"/>
        <v>13.818251953124998</v>
      </c>
      <c r="J69" s="3" t="s">
        <v>1444</v>
      </c>
      <c r="K69" s="3" t="s">
        <v>18</v>
      </c>
    </row>
    <row r="70" spans="1:11" x14ac:dyDescent="0.2">
      <c r="A70" s="2">
        <v>68</v>
      </c>
      <c r="B70" s="3" t="s">
        <v>3474</v>
      </c>
      <c r="C70" s="3" t="s">
        <v>3475</v>
      </c>
      <c r="D70" s="3" t="s">
        <v>3476</v>
      </c>
      <c r="E70" s="3" t="s">
        <v>12</v>
      </c>
      <c r="F70" s="2">
        <v>1</v>
      </c>
      <c r="G70" s="2">
        <v>62.54</v>
      </c>
      <c r="H70" s="4">
        <f t="shared" si="2"/>
        <v>11.130776367187499</v>
      </c>
      <c r="I70" s="4">
        <f t="shared" si="3"/>
        <v>11.130776367187499</v>
      </c>
      <c r="J70" s="3" t="s">
        <v>1444</v>
      </c>
      <c r="K70" s="3" t="s">
        <v>18</v>
      </c>
    </row>
    <row r="71" spans="1:11" x14ac:dyDescent="0.2">
      <c r="A71" s="2">
        <v>69</v>
      </c>
      <c r="B71" s="3" t="s">
        <v>3477</v>
      </c>
      <c r="C71" s="3" t="s">
        <v>3478</v>
      </c>
      <c r="D71" s="3" t="s">
        <v>3479</v>
      </c>
      <c r="E71" s="3" t="s">
        <v>12</v>
      </c>
      <c r="F71" s="2">
        <v>3</v>
      </c>
      <c r="G71" s="2">
        <v>13.67</v>
      </c>
      <c r="H71" s="4">
        <f t="shared" si="2"/>
        <v>2.4329663085937501</v>
      </c>
      <c r="I71" s="4">
        <f t="shared" si="3"/>
        <v>7.2988989257812502</v>
      </c>
      <c r="J71" s="3" t="s">
        <v>13</v>
      </c>
      <c r="K71" s="3" t="s">
        <v>14</v>
      </c>
    </row>
    <row r="72" spans="1:11" x14ac:dyDescent="0.2">
      <c r="A72" s="2">
        <v>70</v>
      </c>
      <c r="B72" s="3" t="s">
        <v>3480</v>
      </c>
      <c r="C72" s="3" t="s">
        <v>3481</v>
      </c>
      <c r="D72" s="3" t="s">
        <v>3482</v>
      </c>
      <c r="E72" s="3" t="s">
        <v>12</v>
      </c>
      <c r="F72" s="2">
        <v>2</v>
      </c>
      <c r="G72" s="2">
        <v>0.13</v>
      </c>
      <c r="H72" s="4">
        <f t="shared" si="2"/>
        <v>2.3137207031249996E-2</v>
      </c>
      <c r="I72" s="4">
        <f t="shared" si="3"/>
        <v>4.6274414062499991E-2</v>
      </c>
      <c r="J72" s="3" t="s">
        <v>13</v>
      </c>
      <c r="K72" s="3" t="s">
        <v>14</v>
      </c>
    </row>
    <row r="73" spans="1:11" x14ac:dyDescent="0.2">
      <c r="A73" s="2">
        <v>71</v>
      </c>
      <c r="B73" s="3" t="s">
        <v>3483</v>
      </c>
      <c r="C73" s="3" t="s">
        <v>3484</v>
      </c>
      <c r="D73" s="3" t="s">
        <v>3485</v>
      </c>
      <c r="E73" s="3" t="s">
        <v>12</v>
      </c>
      <c r="F73" s="2">
        <v>1</v>
      </c>
      <c r="G73" s="2">
        <v>13.67</v>
      </c>
      <c r="H73" s="4">
        <f t="shared" si="2"/>
        <v>2.4329663085937501</v>
      </c>
      <c r="I73" s="4">
        <f t="shared" si="3"/>
        <v>2.4329663085937501</v>
      </c>
      <c r="J73" s="3" t="s">
        <v>13</v>
      </c>
      <c r="K73" s="3" t="s">
        <v>14</v>
      </c>
    </row>
    <row r="74" spans="1:11" x14ac:dyDescent="0.2">
      <c r="A74" s="2">
        <v>72</v>
      </c>
      <c r="B74" s="3" t="s">
        <v>3486</v>
      </c>
      <c r="C74" s="3" t="s">
        <v>3487</v>
      </c>
      <c r="D74" s="3" t="s">
        <v>3488</v>
      </c>
      <c r="E74" s="3" t="s">
        <v>12</v>
      </c>
      <c r="F74" s="2">
        <v>3</v>
      </c>
      <c r="G74" s="2">
        <v>13.41</v>
      </c>
      <c r="H74" s="4">
        <f t="shared" si="2"/>
        <v>2.3866918945312499</v>
      </c>
      <c r="I74" s="4">
        <f t="shared" si="3"/>
        <v>7.1600756835937496</v>
      </c>
      <c r="J74" s="3" t="s">
        <v>13</v>
      </c>
      <c r="K74" s="3" t="s">
        <v>14</v>
      </c>
    </row>
    <row r="75" spans="1:11" x14ac:dyDescent="0.2">
      <c r="A75" s="2">
        <v>73</v>
      </c>
      <c r="B75" s="3" t="s">
        <v>1664</v>
      </c>
      <c r="C75" s="3" t="s">
        <v>1665</v>
      </c>
      <c r="D75" s="3" t="s">
        <v>1666</v>
      </c>
      <c r="E75" s="3" t="s">
        <v>12</v>
      </c>
      <c r="F75" s="2">
        <v>3</v>
      </c>
      <c r="G75" s="2">
        <v>30.26</v>
      </c>
      <c r="H75" s="4">
        <f t="shared" si="2"/>
        <v>5.3856298828125011</v>
      </c>
      <c r="I75" s="4">
        <f t="shared" si="3"/>
        <v>16.156889648437502</v>
      </c>
      <c r="J75" s="3" t="s">
        <v>1444</v>
      </c>
      <c r="K75" s="3" t="s">
        <v>18</v>
      </c>
    </row>
    <row r="76" spans="1:11" x14ac:dyDescent="0.2">
      <c r="A76" s="2">
        <v>74</v>
      </c>
      <c r="B76" s="3" t="s">
        <v>1829</v>
      </c>
      <c r="C76" s="3" t="s">
        <v>1830</v>
      </c>
      <c r="D76" s="3" t="s">
        <v>1831</v>
      </c>
      <c r="E76" s="3" t="s">
        <v>12</v>
      </c>
      <c r="F76" s="2">
        <v>1</v>
      </c>
      <c r="G76" s="2">
        <v>47.88</v>
      </c>
      <c r="H76" s="4">
        <f t="shared" si="2"/>
        <v>8.521611328125001</v>
      </c>
      <c r="I76" s="4">
        <f t="shared" si="3"/>
        <v>8.521611328125001</v>
      </c>
      <c r="J76" s="3" t="s">
        <v>198</v>
      </c>
      <c r="K76" s="3" t="s">
        <v>18</v>
      </c>
    </row>
    <row r="77" spans="1:11" x14ac:dyDescent="0.2">
      <c r="A77" s="2">
        <v>75</v>
      </c>
      <c r="B77" s="3" t="s">
        <v>1601</v>
      </c>
      <c r="C77" s="3" t="s">
        <v>1602</v>
      </c>
      <c r="D77" s="3" t="s">
        <v>1603</v>
      </c>
      <c r="E77" s="3" t="s">
        <v>12</v>
      </c>
      <c r="F77" s="2">
        <v>1</v>
      </c>
      <c r="G77" s="2">
        <v>47.88</v>
      </c>
      <c r="H77" s="4">
        <f t="shared" si="2"/>
        <v>8.521611328125001</v>
      </c>
      <c r="I77" s="4">
        <f t="shared" si="3"/>
        <v>8.521611328125001</v>
      </c>
      <c r="J77" s="3" t="s">
        <v>198</v>
      </c>
      <c r="K77" s="3" t="s">
        <v>18</v>
      </c>
    </row>
    <row r="78" spans="1:11" x14ac:dyDescent="0.2">
      <c r="A78" s="2">
        <v>76</v>
      </c>
      <c r="B78" s="3" t="s">
        <v>3258</v>
      </c>
      <c r="C78" s="3" t="s">
        <v>3259</v>
      </c>
      <c r="D78" s="3" t="s">
        <v>3260</v>
      </c>
      <c r="E78" s="3" t="s">
        <v>12</v>
      </c>
      <c r="F78" s="2">
        <v>2</v>
      </c>
      <c r="G78" s="2">
        <v>25.88</v>
      </c>
      <c r="H78" s="4">
        <f t="shared" si="2"/>
        <v>4.6060839843749992</v>
      </c>
      <c r="I78" s="4">
        <f t="shared" si="3"/>
        <v>9.2121679687499984</v>
      </c>
      <c r="J78" s="3" t="s">
        <v>1444</v>
      </c>
      <c r="K78" s="3" t="s">
        <v>18</v>
      </c>
    </row>
    <row r="79" spans="1:11" x14ac:dyDescent="0.2">
      <c r="A79" s="2">
        <v>77</v>
      </c>
      <c r="B79" s="3" t="s">
        <v>1778</v>
      </c>
      <c r="C79" s="3" t="s">
        <v>1779</v>
      </c>
      <c r="D79" s="3" t="s">
        <v>1780</v>
      </c>
      <c r="E79" s="3" t="s">
        <v>12</v>
      </c>
      <c r="F79" s="2">
        <v>2</v>
      </c>
      <c r="G79" s="2">
        <v>30.26</v>
      </c>
      <c r="H79" s="4">
        <f t="shared" si="2"/>
        <v>5.3856298828125011</v>
      </c>
      <c r="I79" s="4">
        <f t="shared" si="3"/>
        <v>10.771259765625002</v>
      </c>
      <c r="J79" s="3" t="s">
        <v>1444</v>
      </c>
      <c r="K79" s="3" t="s">
        <v>18</v>
      </c>
    </row>
    <row r="80" spans="1:11" x14ac:dyDescent="0.2">
      <c r="A80" s="2">
        <v>78</v>
      </c>
      <c r="B80" s="3" t="s">
        <v>1730</v>
      </c>
      <c r="C80" s="3" t="s">
        <v>1731</v>
      </c>
      <c r="D80" s="3" t="s">
        <v>1732</v>
      </c>
      <c r="E80" s="3" t="s">
        <v>12</v>
      </c>
      <c r="F80" s="2">
        <v>1</v>
      </c>
      <c r="G80" s="2">
        <v>62.54</v>
      </c>
      <c r="H80" s="4">
        <f t="shared" si="2"/>
        <v>11.130776367187499</v>
      </c>
      <c r="I80" s="4">
        <f t="shared" si="3"/>
        <v>11.130776367187499</v>
      </c>
      <c r="J80" s="3" t="s">
        <v>1444</v>
      </c>
      <c r="K80" s="3" t="s">
        <v>18</v>
      </c>
    </row>
    <row r="81" spans="1:11" x14ac:dyDescent="0.2">
      <c r="A81" s="2">
        <v>79</v>
      </c>
      <c r="B81" s="3" t="s">
        <v>1595</v>
      </c>
      <c r="C81" s="3" t="s">
        <v>1596</v>
      </c>
      <c r="D81" s="3" t="s">
        <v>1597</v>
      </c>
      <c r="E81" s="3" t="s">
        <v>12</v>
      </c>
      <c r="F81" s="2">
        <v>1</v>
      </c>
      <c r="G81" s="2">
        <v>0.13</v>
      </c>
      <c r="H81" s="4">
        <f t="shared" si="2"/>
        <v>2.3137207031249996E-2</v>
      </c>
      <c r="I81" s="4">
        <f t="shared" si="3"/>
        <v>2.3137207031249996E-2</v>
      </c>
      <c r="J81" s="3" t="s">
        <v>1444</v>
      </c>
      <c r="K81" s="3" t="s">
        <v>18</v>
      </c>
    </row>
    <row r="82" spans="1:11" x14ac:dyDescent="0.2">
      <c r="A82" s="2">
        <v>80</v>
      </c>
      <c r="B82" s="3" t="s">
        <v>3489</v>
      </c>
      <c r="C82" s="3" t="s">
        <v>3490</v>
      </c>
      <c r="D82" s="3" t="s">
        <v>3491</v>
      </c>
      <c r="E82" s="3" t="s">
        <v>12</v>
      </c>
      <c r="F82" s="2">
        <v>1</v>
      </c>
      <c r="G82" s="2">
        <v>27.34</v>
      </c>
      <c r="H82" s="4">
        <f t="shared" si="2"/>
        <v>4.8659326171875001</v>
      </c>
      <c r="I82" s="4">
        <f t="shared" si="3"/>
        <v>4.8659326171875001</v>
      </c>
      <c r="J82" s="3" t="s">
        <v>1444</v>
      </c>
      <c r="K82" s="3" t="s">
        <v>18</v>
      </c>
    </row>
    <row r="83" spans="1:11" x14ac:dyDescent="0.2">
      <c r="A83" s="2">
        <v>81</v>
      </c>
      <c r="B83" s="3" t="s">
        <v>1835</v>
      </c>
      <c r="C83" s="3" t="s">
        <v>1836</v>
      </c>
      <c r="D83" s="3" t="s">
        <v>1837</v>
      </c>
      <c r="E83" s="3" t="s">
        <v>12</v>
      </c>
      <c r="F83" s="2">
        <v>1</v>
      </c>
      <c r="G83" s="2">
        <v>62.54</v>
      </c>
      <c r="H83" s="4">
        <f t="shared" si="2"/>
        <v>11.130776367187499</v>
      </c>
      <c r="I83" s="4">
        <f t="shared" si="3"/>
        <v>11.130776367187499</v>
      </c>
      <c r="J83" s="3" t="s">
        <v>1444</v>
      </c>
      <c r="K83" s="3" t="s">
        <v>18</v>
      </c>
    </row>
    <row r="84" spans="1:11" x14ac:dyDescent="0.2">
      <c r="A84" s="2">
        <v>82</v>
      </c>
      <c r="B84" s="3" t="s">
        <v>3492</v>
      </c>
      <c r="C84" s="3" t="s">
        <v>3493</v>
      </c>
      <c r="D84" s="3" t="s">
        <v>3494</v>
      </c>
      <c r="E84" s="3" t="s">
        <v>12</v>
      </c>
      <c r="F84" s="2">
        <v>1</v>
      </c>
      <c r="G84" s="2">
        <v>13.67</v>
      </c>
      <c r="H84" s="4">
        <f t="shared" si="2"/>
        <v>2.4329663085937501</v>
      </c>
      <c r="I84" s="4">
        <f t="shared" si="3"/>
        <v>2.4329663085937501</v>
      </c>
      <c r="J84" s="3" t="s">
        <v>13</v>
      </c>
      <c r="K84" s="3" t="s">
        <v>14</v>
      </c>
    </row>
    <row r="85" spans="1:11" x14ac:dyDescent="0.2">
      <c r="A85" s="2">
        <v>83</v>
      </c>
      <c r="B85" s="3" t="s">
        <v>3495</v>
      </c>
      <c r="C85" s="3" t="s">
        <v>3496</v>
      </c>
      <c r="D85" s="3" t="s">
        <v>3497</v>
      </c>
      <c r="E85" s="3" t="s">
        <v>12</v>
      </c>
      <c r="F85" s="2">
        <v>2</v>
      </c>
      <c r="G85" s="2">
        <v>35.17</v>
      </c>
      <c r="H85" s="4">
        <f t="shared" si="2"/>
        <v>6.259504394531251</v>
      </c>
      <c r="I85" s="4">
        <f t="shared" si="3"/>
        <v>12.519008789062502</v>
      </c>
      <c r="J85" s="3" t="s">
        <v>198</v>
      </c>
      <c r="K85" s="3" t="s">
        <v>18</v>
      </c>
    </row>
    <row r="86" spans="1:11" x14ac:dyDescent="0.2">
      <c r="A86" s="2">
        <v>84</v>
      </c>
      <c r="B86" s="3" t="s">
        <v>1544</v>
      </c>
      <c r="C86" s="3" t="s">
        <v>1545</v>
      </c>
      <c r="D86" s="3" t="s">
        <v>1546</v>
      </c>
      <c r="E86" s="3" t="s">
        <v>12</v>
      </c>
      <c r="F86" s="2">
        <v>1</v>
      </c>
      <c r="G86" s="2">
        <v>47.88</v>
      </c>
      <c r="H86" s="4">
        <f t="shared" si="2"/>
        <v>8.521611328125001</v>
      </c>
      <c r="I86" s="4">
        <f t="shared" si="3"/>
        <v>8.521611328125001</v>
      </c>
      <c r="J86" s="3" t="s">
        <v>198</v>
      </c>
      <c r="K86" s="3" t="s">
        <v>18</v>
      </c>
    </row>
    <row r="87" spans="1:11" x14ac:dyDescent="0.2">
      <c r="A87" s="2">
        <v>85</v>
      </c>
      <c r="B87" s="3" t="s">
        <v>3498</v>
      </c>
      <c r="C87" s="3" t="s">
        <v>3499</v>
      </c>
      <c r="D87" s="3" t="s">
        <v>3500</v>
      </c>
      <c r="E87" s="3" t="s">
        <v>12</v>
      </c>
      <c r="F87" s="2">
        <v>1</v>
      </c>
      <c r="G87" s="2">
        <v>27.34</v>
      </c>
      <c r="H87" s="4">
        <f t="shared" si="2"/>
        <v>4.8659326171875001</v>
      </c>
      <c r="I87" s="4">
        <f t="shared" si="3"/>
        <v>4.8659326171875001</v>
      </c>
      <c r="J87" s="3" t="s">
        <v>1444</v>
      </c>
      <c r="K87" s="3" t="s">
        <v>18</v>
      </c>
    </row>
    <row r="88" spans="1:11" x14ac:dyDescent="0.2">
      <c r="A88" s="2">
        <v>86</v>
      </c>
      <c r="B88" s="3" t="s">
        <v>3501</v>
      </c>
      <c r="C88" s="3" t="s">
        <v>3502</v>
      </c>
      <c r="D88" s="3" t="s">
        <v>3503</v>
      </c>
      <c r="E88" s="3" t="s">
        <v>12</v>
      </c>
      <c r="F88" s="2">
        <v>1</v>
      </c>
      <c r="G88" s="2">
        <v>23.76</v>
      </c>
      <c r="H88" s="4">
        <f t="shared" si="2"/>
        <v>4.2287695312500002</v>
      </c>
      <c r="I88" s="4">
        <f t="shared" si="3"/>
        <v>4.2287695312500002</v>
      </c>
      <c r="J88" s="3" t="s">
        <v>13</v>
      </c>
      <c r="K88" s="3" t="s">
        <v>18</v>
      </c>
    </row>
    <row r="89" spans="1:11" x14ac:dyDescent="0.2">
      <c r="A89" s="2">
        <v>87</v>
      </c>
      <c r="B89" s="3" t="s">
        <v>1892</v>
      </c>
      <c r="C89" s="3" t="s">
        <v>1893</v>
      </c>
      <c r="D89" s="3" t="s">
        <v>1894</v>
      </c>
      <c r="E89" s="3" t="s">
        <v>12</v>
      </c>
      <c r="F89" s="2">
        <v>1</v>
      </c>
      <c r="G89" s="2">
        <v>30.26</v>
      </c>
      <c r="H89" s="4">
        <f t="shared" si="2"/>
        <v>5.3856298828125011</v>
      </c>
      <c r="I89" s="4">
        <f t="shared" si="3"/>
        <v>5.3856298828125011</v>
      </c>
      <c r="J89" s="3" t="s">
        <v>1444</v>
      </c>
      <c r="K89" s="3" t="s">
        <v>18</v>
      </c>
    </row>
    <row r="90" spans="1:11" x14ac:dyDescent="0.2">
      <c r="A90" s="2">
        <v>88</v>
      </c>
      <c r="B90" s="3" t="s">
        <v>3066</v>
      </c>
      <c r="C90" s="3" t="s">
        <v>3067</v>
      </c>
      <c r="D90" s="3" t="s">
        <v>3068</v>
      </c>
      <c r="E90" s="3" t="s">
        <v>12</v>
      </c>
      <c r="F90" s="2">
        <v>1</v>
      </c>
      <c r="G90" s="2">
        <v>47.88</v>
      </c>
      <c r="H90" s="4">
        <f t="shared" si="2"/>
        <v>8.521611328125001</v>
      </c>
      <c r="I90" s="4">
        <f t="shared" si="3"/>
        <v>8.521611328125001</v>
      </c>
      <c r="J90" s="3" t="s">
        <v>198</v>
      </c>
      <c r="K90" s="3" t="s">
        <v>18</v>
      </c>
    </row>
    <row r="91" spans="1:11" x14ac:dyDescent="0.2">
      <c r="A91" s="2">
        <v>89</v>
      </c>
      <c r="B91" s="3" t="s">
        <v>1511</v>
      </c>
      <c r="C91" s="3" t="s">
        <v>1512</v>
      </c>
      <c r="D91" s="3" t="s">
        <v>1513</v>
      </c>
      <c r="E91" s="3" t="s">
        <v>12</v>
      </c>
      <c r="F91" s="2">
        <v>2</v>
      </c>
      <c r="G91" s="2">
        <v>47.88</v>
      </c>
      <c r="H91" s="4">
        <f t="shared" si="2"/>
        <v>8.521611328125001</v>
      </c>
      <c r="I91" s="4">
        <f t="shared" si="3"/>
        <v>17.043222656250002</v>
      </c>
      <c r="J91" s="3" t="s">
        <v>198</v>
      </c>
      <c r="K91" s="3" t="s">
        <v>18</v>
      </c>
    </row>
    <row r="92" spans="1:11" x14ac:dyDescent="0.2">
      <c r="A92" s="2">
        <v>90</v>
      </c>
      <c r="B92" s="3" t="s">
        <v>3504</v>
      </c>
      <c r="C92" s="3" t="s">
        <v>3505</v>
      </c>
      <c r="D92" s="3" t="s">
        <v>3506</v>
      </c>
      <c r="E92" s="3" t="s">
        <v>12</v>
      </c>
      <c r="F92" s="2">
        <v>1</v>
      </c>
      <c r="G92" s="2">
        <v>47.88</v>
      </c>
      <c r="H92" s="4">
        <f t="shared" si="2"/>
        <v>8.521611328125001</v>
      </c>
      <c r="I92" s="4">
        <f t="shared" si="3"/>
        <v>8.521611328125001</v>
      </c>
      <c r="J92" s="3" t="s">
        <v>198</v>
      </c>
      <c r="K92" s="3" t="s">
        <v>18</v>
      </c>
    </row>
    <row r="93" spans="1:11" x14ac:dyDescent="0.2">
      <c r="A93" s="2">
        <v>91</v>
      </c>
      <c r="B93" s="3" t="s">
        <v>3507</v>
      </c>
      <c r="C93" s="3" t="s">
        <v>3508</v>
      </c>
      <c r="D93" s="3" t="s">
        <v>3509</v>
      </c>
      <c r="E93" s="3" t="s">
        <v>12</v>
      </c>
      <c r="F93" s="2">
        <v>1</v>
      </c>
      <c r="G93" s="2">
        <v>47.88</v>
      </c>
      <c r="H93" s="4">
        <f t="shared" si="2"/>
        <v>8.521611328125001</v>
      </c>
      <c r="I93" s="4">
        <f t="shared" si="3"/>
        <v>8.521611328125001</v>
      </c>
      <c r="J93" s="3" t="s">
        <v>198</v>
      </c>
      <c r="K93" s="3" t="s">
        <v>18</v>
      </c>
    </row>
    <row r="94" spans="1:11" x14ac:dyDescent="0.2">
      <c r="A94" s="2">
        <v>92</v>
      </c>
      <c r="B94" s="3" t="s">
        <v>1676</v>
      </c>
      <c r="C94" s="3" t="s">
        <v>1677</v>
      </c>
      <c r="D94" s="3" t="s">
        <v>1678</v>
      </c>
      <c r="E94" s="3" t="s">
        <v>12</v>
      </c>
      <c r="F94" s="2">
        <v>1</v>
      </c>
      <c r="G94" s="2">
        <v>62.54</v>
      </c>
      <c r="H94" s="4">
        <f t="shared" si="2"/>
        <v>11.130776367187499</v>
      </c>
      <c r="I94" s="4">
        <f t="shared" si="3"/>
        <v>11.130776367187499</v>
      </c>
      <c r="J94" s="3" t="s">
        <v>1444</v>
      </c>
      <c r="K94" s="3" t="s">
        <v>18</v>
      </c>
    </row>
    <row r="95" spans="1:11" x14ac:dyDescent="0.2">
      <c r="A95" s="2">
        <v>93</v>
      </c>
      <c r="B95" s="3" t="s">
        <v>3510</v>
      </c>
      <c r="C95" s="3" t="s">
        <v>3511</v>
      </c>
      <c r="D95" s="3" t="s">
        <v>3512</v>
      </c>
      <c r="E95" s="3" t="s">
        <v>12</v>
      </c>
      <c r="F95" s="2">
        <v>1</v>
      </c>
      <c r="G95" s="2">
        <v>39.29</v>
      </c>
      <c r="H95" s="4">
        <f t="shared" si="2"/>
        <v>6.9927758789062491</v>
      </c>
      <c r="I95" s="4">
        <f t="shared" si="3"/>
        <v>6.9927758789062491</v>
      </c>
      <c r="J95" s="3" t="s">
        <v>1444</v>
      </c>
      <c r="K95" s="3" t="s">
        <v>18</v>
      </c>
    </row>
    <row r="96" spans="1:11" x14ac:dyDescent="0.2">
      <c r="A96" s="2">
        <v>94</v>
      </c>
      <c r="B96" s="3" t="s">
        <v>3513</v>
      </c>
      <c r="C96" s="3" t="s">
        <v>3514</v>
      </c>
      <c r="D96" s="3" t="s">
        <v>3515</v>
      </c>
      <c r="E96" s="3" t="s">
        <v>12</v>
      </c>
      <c r="F96" s="2">
        <v>1</v>
      </c>
      <c r="G96" s="2">
        <v>0.13</v>
      </c>
      <c r="H96" s="4">
        <f t="shared" si="2"/>
        <v>2.3137207031249996E-2</v>
      </c>
      <c r="I96" s="4">
        <f t="shared" si="3"/>
        <v>2.3137207031249996E-2</v>
      </c>
      <c r="J96" s="3" t="s">
        <v>13</v>
      </c>
      <c r="K96" s="3" t="s">
        <v>14</v>
      </c>
    </row>
    <row r="97" spans="1:11" x14ac:dyDescent="0.2">
      <c r="A97" s="2">
        <v>95</v>
      </c>
      <c r="B97" s="3" t="s">
        <v>3516</v>
      </c>
      <c r="C97" s="3" t="s">
        <v>3517</v>
      </c>
      <c r="D97" s="3" t="s">
        <v>3518</v>
      </c>
      <c r="E97" s="3" t="s">
        <v>12</v>
      </c>
      <c r="F97" s="2">
        <v>1</v>
      </c>
      <c r="G97" s="2">
        <v>27.34</v>
      </c>
      <c r="H97" s="4">
        <f t="shared" si="2"/>
        <v>4.8659326171875001</v>
      </c>
      <c r="I97" s="4">
        <f t="shared" si="3"/>
        <v>4.8659326171875001</v>
      </c>
      <c r="J97" s="3" t="s">
        <v>1444</v>
      </c>
      <c r="K97" s="3" t="s">
        <v>18</v>
      </c>
    </row>
    <row r="98" spans="1:11" x14ac:dyDescent="0.2">
      <c r="A98" s="2">
        <v>96</v>
      </c>
      <c r="B98" s="3" t="s">
        <v>1733</v>
      </c>
      <c r="C98" s="3" t="s">
        <v>1734</v>
      </c>
      <c r="D98" s="3" t="s">
        <v>1735</v>
      </c>
      <c r="E98" s="3" t="s">
        <v>12</v>
      </c>
      <c r="F98" s="2">
        <v>1</v>
      </c>
      <c r="G98" s="2">
        <v>0.13</v>
      </c>
      <c r="H98" s="4">
        <f t="shared" si="2"/>
        <v>2.3137207031249996E-2</v>
      </c>
      <c r="I98" s="4">
        <f t="shared" si="3"/>
        <v>2.3137207031249996E-2</v>
      </c>
      <c r="J98" s="3" t="s">
        <v>1444</v>
      </c>
      <c r="K98" s="3" t="s">
        <v>18</v>
      </c>
    </row>
    <row r="99" spans="1:11" x14ac:dyDescent="0.2">
      <c r="A99" s="2">
        <v>97</v>
      </c>
      <c r="B99" s="3" t="s">
        <v>3519</v>
      </c>
      <c r="C99" s="3" t="s">
        <v>3520</v>
      </c>
      <c r="D99" s="3" t="s">
        <v>3521</v>
      </c>
      <c r="E99" s="3" t="s">
        <v>12</v>
      </c>
      <c r="F99" s="2">
        <v>1</v>
      </c>
      <c r="G99" s="2">
        <v>38.76</v>
      </c>
      <c r="H99" s="4">
        <f t="shared" si="2"/>
        <v>6.8984472656250002</v>
      </c>
      <c r="I99" s="4">
        <f t="shared" si="3"/>
        <v>6.8984472656250002</v>
      </c>
      <c r="J99" s="3" t="s">
        <v>1444</v>
      </c>
      <c r="K99" s="3" t="s">
        <v>18</v>
      </c>
    </row>
    <row r="100" spans="1:11" x14ac:dyDescent="0.2">
      <c r="A100" s="2">
        <v>98</v>
      </c>
      <c r="B100" s="3" t="s">
        <v>3228</v>
      </c>
      <c r="C100" s="3" t="s">
        <v>3229</v>
      </c>
      <c r="D100" s="3" t="s">
        <v>3230</v>
      </c>
      <c r="E100" s="3" t="s">
        <v>12</v>
      </c>
      <c r="F100" s="2">
        <v>1</v>
      </c>
      <c r="G100" s="2">
        <v>0.13</v>
      </c>
      <c r="H100" s="4">
        <f t="shared" si="2"/>
        <v>2.3137207031249996E-2</v>
      </c>
      <c r="I100" s="4">
        <f t="shared" si="3"/>
        <v>2.3137207031249996E-2</v>
      </c>
      <c r="J100" s="3" t="s">
        <v>1444</v>
      </c>
      <c r="K100" s="3" t="s">
        <v>18</v>
      </c>
    </row>
    <row r="101" spans="1:11" x14ac:dyDescent="0.2">
      <c r="A101" s="2">
        <v>99</v>
      </c>
      <c r="B101" s="3" t="s">
        <v>3522</v>
      </c>
      <c r="C101" s="3" t="s">
        <v>3523</v>
      </c>
      <c r="D101" s="3" t="s">
        <v>3524</v>
      </c>
      <c r="E101" s="3" t="s">
        <v>12</v>
      </c>
      <c r="F101" s="2">
        <v>1</v>
      </c>
      <c r="G101" s="2">
        <v>0.13</v>
      </c>
      <c r="H101" s="4">
        <f t="shared" si="2"/>
        <v>2.3137207031249996E-2</v>
      </c>
      <c r="I101" s="4">
        <f t="shared" si="3"/>
        <v>2.3137207031249996E-2</v>
      </c>
      <c r="J101" s="3" t="s">
        <v>1444</v>
      </c>
      <c r="K101" s="3" t="s">
        <v>18</v>
      </c>
    </row>
    <row r="102" spans="1:11" x14ac:dyDescent="0.2">
      <c r="A102" s="2">
        <v>100</v>
      </c>
      <c r="B102" s="3" t="s">
        <v>3525</v>
      </c>
      <c r="C102" s="3" t="s">
        <v>3526</v>
      </c>
      <c r="D102" s="3" t="s">
        <v>3527</v>
      </c>
      <c r="E102" s="3" t="s">
        <v>12</v>
      </c>
      <c r="F102" s="2">
        <v>1</v>
      </c>
      <c r="G102" s="2">
        <v>0.13</v>
      </c>
      <c r="H102" s="4">
        <f t="shared" si="2"/>
        <v>2.3137207031249996E-2</v>
      </c>
      <c r="I102" s="4">
        <f t="shared" si="3"/>
        <v>2.3137207031249996E-2</v>
      </c>
      <c r="J102" s="3" t="s">
        <v>1444</v>
      </c>
      <c r="K102" s="3" t="s">
        <v>18</v>
      </c>
    </row>
    <row r="103" spans="1:11" x14ac:dyDescent="0.2">
      <c r="A103" s="2">
        <v>101</v>
      </c>
      <c r="B103" s="3" t="s">
        <v>3528</v>
      </c>
      <c r="C103" s="3" t="s">
        <v>3529</v>
      </c>
      <c r="D103" s="3" t="s">
        <v>3530</v>
      </c>
      <c r="E103" s="3" t="s">
        <v>12</v>
      </c>
      <c r="F103" s="2">
        <v>1</v>
      </c>
      <c r="G103" s="2">
        <v>0.13</v>
      </c>
      <c r="H103" s="4">
        <f t="shared" si="2"/>
        <v>2.3137207031249996E-2</v>
      </c>
      <c r="I103" s="4">
        <f t="shared" si="3"/>
        <v>2.3137207031249996E-2</v>
      </c>
      <c r="J103" s="3" t="s">
        <v>1444</v>
      </c>
      <c r="K103" s="3" t="s">
        <v>18</v>
      </c>
    </row>
    <row r="104" spans="1:11" x14ac:dyDescent="0.2">
      <c r="A104" s="2">
        <v>102</v>
      </c>
      <c r="B104" s="3" t="s">
        <v>3021</v>
      </c>
      <c r="C104" s="3" t="s">
        <v>3022</v>
      </c>
      <c r="D104" s="3" t="s">
        <v>3023</v>
      </c>
      <c r="E104" s="3" t="s">
        <v>12</v>
      </c>
      <c r="F104" s="2">
        <v>1</v>
      </c>
      <c r="G104" s="2">
        <v>0.13</v>
      </c>
      <c r="H104" s="4">
        <f t="shared" si="2"/>
        <v>2.3137207031249996E-2</v>
      </c>
      <c r="I104" s="4">
        <f t="shared" si="3"/>
        <v>2.3137207031249996E-2</v>
      </c>
      <c r="J104" s="3" t="s">
        <v>1444</v>
      </c>
      <c r="K104" s="3" t="s">
        <v>18</v>
      </c>
    </row>
    <row r="105" spans="1:11" x14ac:dyDescent="0.2">
      <c r="A105" s="2">
        <v>103</v>
      </c>
      <c r="B105" s="3" t="s">
        <v>3531</v>
      </c>
      <c r="C105" s="3" t="s">
        <v>3532</v>
      </c>
      <c r="D105" s="3" t="s">
        <v>3533</v>
      </c>
      <c r="E105" s="3" t="s">
        <v>12</v>
      </c>
      <c r="F105" s="2">
        <v>1</v>
      </c>
      <c r="G105" s="2">
        <v>34.130000000000003</v>
      </c>
      <c r="H105" s="4">
        <f t="shared" si="2"/>
        <v>6.074406738281251</v>
      </c>
      <c r="I105" s="4">
        <f t="shared" si="3"/>
        <v>6.074406738281251</v>
      </c>
      <c r="J105" s="3" t="s">
        <v>13</v>
      </c>
      <c r="K105" s="3" t="s">
        <v>18</v>
      </c>
    </row>
    <row r="106" spans="1:11" x14ac:dyDescent="0.2">
      <c r="A106" s="2">
        <v>104</v>
      </c>
      <c r="B106" s="3" t="s">
        <v>3534</v>
      </c>
      <c r="C106" s="3" t="s">
        <v>3535</v>
      </c>
      <c r="D106" s="3" t="s">
        <v>3536</v>
      </c>
      <c r="E106" s="3" t="s">
        <v>12</v>
      </c>
      <c r="F106" s="2">
        <v>2</v>
      </c>
      <c r="G106" s="2">
        <v>34.130000000000003</v>
      </c>
      <c r="H106" s="4">
        <f t="shared" si="2"/>
        <v>6.074406738281251</v>
      </c>
      <c r="I106" s="4">
        <f t="shared" si="3"/>
        <v>12.148813476562502</v>
      </c>
      <c r="J106" s="3" t="s">
        <v>13</v>
      </c>
      <c r="K106" s="3" t="s">
        <v>18</v>
      </c>
    </row>
    <row r="107" spans="1:11" x14ac:dyDescent="0.2">
      <c r="A107" s="2">
        <v>105</v>
      </c>
      <c r="B107" s="3" t="s">
        <v>1715</v>
      </c>
      <c r="C107" s="3" t="s">
        <v>1716</v>
      </c>
      <c r="D107" s="3" t="s">
        <v>1717</v>
      </c>
      <c r="E107" s="3" t="s">
        <v>12</v>
      </c>
      <c r="F107" s="2">
        <v>1</v>
      </c>
      <c r="G107" s="2">
        <v>33.58</v>
      </c>
      <c r="H107" s="4">
        <f t="shared" si="2"/>
        <v>5.976518554687499</v>
      </c>
      <c r="I107" s="4">
        <f t="shared" si="3"/>
        <v>5.976518554687499</v>
      </c>
      <c r="J107" s="3" t="s">
        <v>1444</v>
      </c>
      <c r="K107" s="3" t="s">
        <v>18</v>
      </c>
    </row>
    <row r="108" spans="1:11" x14ac:dyDescent="0.2">
      <c r="A108" s="2">
        <v>106</v>
      </c>
      <c r="B108" s="3" t="s">
        <v>3537</v>
      </c>
      <c r="C108" s="3" t="s">
        <v>3538</v>
      </c>
      <c r="D108" s="3" t="s">
        <v>3539</v>
      </c>
      <c r="E108" s="3" t="s">
        <v>12</v>
      </c>
      <c r="F108" s="2">
        <v>1</v>
      </c>
      <c r="G108" s="2">
        <v>38.76</v>
      </c>
      <c r="H108" s="4">
        <f t="shared" si="2"/>
        <v>6.8984472656250002</v>
      </c>
      <c r="I108" s="4">
        <f t="shared" si="3"/>
        <v>6.8984472656250002</v>
      </c>
      <c r="J108" s="3" t="s">
        <v>1444</v>
      </c>
      <c r="K108" s="3" t="s">
        <v>18</v>
      </c>
    </row>
    <row r="109" spans="1:11" x14ac:dyDescent="0.2">
      <c r="A109" s="2">
        <v>107</v>
      </c>
      <c r="B109" s="3" t="s">
        <v>3540</v>
      </c>
      <c r="C109" s="3" t="s">
        <v>3541</v>
      </c>
      <c r="D109" s="3" t="s">
        <v>3542</v>
      </c>
      <c r="E109" s="3" t="s">
        <v>12</v>
      </c>
      <c r="F109" s="2">
        <v>2</v>
      </c>
      <c r="G109" s="2">
        <v>38.76</v>
      </c>
      <c r="H109" s="4">
        <f t="shared" si="2"/>
        <v>6.8984472656250002</v>
      </c>
      <c r="I109" s="4">
        <f t="shared" si="3"/>
        <v>13.79689453125</v>
      </c>
      <c r="J109" s="3" t="s">
        <v>1444</v>
      </c>
      <c r="K109" s="3" t="s">
        <v>18</v>
      </c>
    </row>
    <row r="110" spans="1:11" x14ac:dyDescent="0.2">
      <c r="A110" s="2">
        <v>108</v>
      </c>
      <c r="B110" s="3" t="s">
        <v>3543</v>
      </c>
      <c r="C110" s="3" t="s">
        <v>3544</v>
      </c>
      <c r="D110" s="3" t="s">
        <v>3545</v>
      </c>
      <c r="E110" s="3" t="s">
        <v>12</v>
      </c>
      <c r="F110" s="2">
        <v>1</v>
      </c>
      <c r="G110" s="2">
        <v>0.13</v>
      </c>
      <c r="H110" s="4">
        <f t="shared" si="2"/>
        <v>2.3137207031249996E-2</v>
      </c>
      <c r="I110" s="4">
        <f t="shared" si="3"/>
        <v>2.3137207031249996E-2</v>
      </c>
      <c r="J110" s="3" t="s">
        <v>1444</v>
      </c>
      <c r="K110" s="3" t="s">
        <v>18</v>
      </c>
    </row>
    <row r="111" spans="1:11" x14ac:dyDescent="0.2">
      <c r="A111" s="2">
        <v>109</v>
      </c>
      <c r="B111" s="3" t="s">
        <v>3546</v>
      </c>
      <c r="C111" s="3" t="s">
        <v>3547</v>
      </c>
      <c r="D111" s="3" t="s">
        <v>3548</v>
      </c>
      <c r="E111" s="3" t="s">
        <v>12</v>
      </c>
      <c r="F111" s="2">
        <v>1</v>
      </c>
      <c r="G111" s="2">
        <v>37.159999999999997</v>
      </c>
      <c r="H111" s="4">
        <f t="shared" si="2"/>
        <v>6.6136816406249999</v>
      </c>
      <c r="I111" s="4">
        <f t="shared" si="3"/>
        <v>6.6136816406249999</v>
      </c>
      <c r="J111" s="3" t="s">
        <v>1444</v>
      </c>
      <c r="K111" s="3" t="s">
        <v>18</v>
      </c>
    </row>
    <row r="112" spans="1:11" x14ac:dyDescent="0.2">
      <c r="A112" s="2">
        <v>110</v>
      </c>
      <c r="B112" s="3" t="s">
        <v>2994</v>
      </c>
      <c r="C112" s="3" t="s">
        <v>2995</v>
      </c>
      <c r="D112" s="3" t="s">
        <v>2996</v>
      </c>
      <c r="E112" s="3" t="s">
        <v>12</v>
      </c>
      <c r="F112" s="2">
        <v>1</v>
      </c>
      <c r="G112" s="2">
        <v>35.17</v>
      </c>
      <c r="H112" s="4">
        <f t="shared" si="2"/>
        <v>6.259504394531251</v>
      </c>
      <c r="I112" s="4">
        <f t="shared" si="3"/>
        <v>6.259504394531251</v>
      </c>
      <c r="J112" s="3" t="s">
        <v>1444</v>
      </c>
      <c r="K112" s="3" t="s">
        <v>18</v>
      </c>
    </row>
    <row r="113" spans="1:11" x14ac:dyDescent="0.2">
      <c r="A113" s="2">
        <v>111</v>
      </c>
      <c r="B113" s="3" t="s">
        <v>3549</v>
      </c>
      <c r="C113" s="3" t="s">
        <v>3550</v>
      </c>
      <c r="D113" s="3" t="s">
        <v>3551</v>
      </c>
      <c r="E113" s="3" t="s">
        <v>12</v>
      </c>
      <c r="F113" s="2">
        <v>1</v>
      </c>
      <c r="G113" s="2">
        <v>35.17</v>
      </c>
      <c r="H113" s="4">
        <f t="shared" si="2"/>
        <v>6.259504394531251</v>
      </c>
      <c r="I113" s="4">
        <f t="shared" si="3"/>
        <v>6.259504394531251</v>
      </c>
      <c r="J113" s="3" t="s">
        <v>1444</v>
      </c>
      <c r="K113" s="3" t="s">
        <v>18</v>
      </c>
    </row>
    <row r="114" spans="1:11" x14ac:dyDescent="0.2">
      <c r="A114" s="2">
        <v>112</v>
      </c>
      <c r="B114" s="3" t="s">
        <v>3006</v>
      </c>
      <c r="C114" s="3" t="s">
        <v>3007</v>
      </c>
      <c r="D114" s="3" t="s">
        <v>3008</v>
      </c>
      <c r="E114" s="3" t="s">
        <v>12</v>
      </c>
      <c r="F114" s="2">
        <v>1</v>
      </c>
      <c r="G114" s="2">
        <v>35.17</v>
      </c>
      <c r="H114" s="4">
        <f t="shared" si="2"/>
        <v>6.259504394531251</v>
      </c>
      <c r="I114" s="4">
        <f t="shared" si="3"/>
        <v>6.259504394531251</v>
      </c>
      <c r="J114" s="3" t="s">
        <v>1444</v>
      </c>
      <c r="K114" s="3" t="s">
        <v>18</v>
      </c>
    </row>
    <row r="115" spans="1:11" x14ac:dyDescent="0.2">
      <c r="A115" s="2">
        <v>113</v>
      </c>
      <c r="B115" s="3" t="s">
        <v>3552</v>
      </c>
      <c r="C115" s="3" t="s">
        <v>3553</v>
      </c>
      <c r="D115" s="3" t="s">
        <v>3554</v>
      </c>
      <c r="E115" s="3" t="s">
        <v>12</v>
      </c>
      <c r="F115" s="2">
        <v>1</v>
      </c>
      <c r="G115" s="2">
        <v>27.34</v>
      </c>
      <c r="H115" s="4">
        <f t="shared" si="2"/>
        <v>4.8659326171875001</v>
      </c>
      <c r="I115" s="4">
        <f t="shared" si="3"/>
        <v>4.8659326171875001</v>
      </c>
      <c r="J115" s="3" t="s">
        <v>13</v>
      </c>
      <c r="K115" s="3" t="s">
        <v>18</v>
      </c>
    </row>
    <row r="116" spans="1:11" x14ac:dyDescent="0.2">
      <c r="A116" s="2">
        <v>114</v>
      </c>
      <c r="B116" s="3" t="s">
        <v>3555</v>
      </c>
      <c r="C116" s="3" t="s">
        <v>3556</v>
      </c>
      <c r="D116" s="3" t="s">
        <v>3557</v>
      </c>
      <c r="E116" s="3" t="s">
        <v>12</v>
      </c>
      <c r="F116" s="2">
        <v>1</v>
      </c>
      <c r="G116" s="2">
        <v>27.34</v>
      </c>
      <c r="H116" s="4">
        <f t="shared" si="2"/>
        <v>4.8659326171875001</v>
      </c>
      <c r="I116" s="4">
        <f t="shared" si="3"/>
        <v>4.8659326171875001</v>
      </c>
      <c r="J116" s="3" t="s">
        <v>1444</v>
      </c>
      <c r="K116" s="3" t="s">
        <v>18</v>
      </c>
    </row>
    <row r="117" spans="1:11" x14ac:dyDescent="0.2">
      <c r="A117" s="2">
        <v>115</v>
      </c>
      <c r="B117" s="3" t="s">
        <v>3558</v>
      </c>
      <c r="C117" s="3" t="s">
        <v>3559</v>
      </c>
      <c r="D117" s="3" t="s">
        <v>3560</v>
      </c>
      <c r="E117" s="3" t="s">
        <v>12</v>
      </c>
      <c r="F117" s="2">
        <v>1</v>
      </c>
      <c r="G117" s="2">
        <v>25.88</v>
      </c>
      <c r="H117" s="4">
        <f t="shared" si="2"/>
        <v>4.6060839843749992</v>
      </c>
      <c r="I117" s="4">
        <f t="shared" si="3"/>
        <v>4.6060839843749992</v>
      </c>
      <c r="J117" s="3" t="s">
        <v>13</v>
      </c>
      <c r="K117" s="3" t="s">
        <v>18</v>
      </c>
    </row>
    <row r="118" spans="1:11" x14ac:dyDescent="0.2">
      <c r="A118" s="2">
        <v>116</v>
      </c>
      <c r="B118" s="3" t="s">
        <v>1538</v>
      </c>
      <c r="C118" s="3" t="s">
        <v>1539</v>
      </c>
      <c r="D118" s="3" t="s">
        <v>1540</v>
      </c>
      <c r="E118" s="3" t="s">
        <v>12</v>
      </c>
      <c r="F118" s="2">
        <v>1</v>
      </c>
      <c r="G118" s="2">
        <v>35.17</v>
      </c>
      <c r="H118" s="4">
        <f t="shared" si="2"/>
        <v>6.259504394531251</v>
      </c>
      <c r="I118" s="4">
        <f t="shared" si="3"/>
        <v>6.259504394531251</v>
      </c>
      <c r="J118" s="3" t="s">
        <v>198</v>
      </c>
      <c r="K118" s="3" t="s">
        <v>18</v>
      </c>
    </row>
    <row r="119" spans="1:11" x14ac:dyDescent="0.2">
      <c r="A119" s="2">
        <v>117</v>
      </c>
      <c r="B119" s="3" t="s">
        <v>1751</v>
      </c>
      <c r="C119" s="3" t="s">
        <v>1752</v>
      </c>
      <c r="D119" s="3" t="s">
        <v>1753</v>
      </c>
      <c r="E119" s="3" t="s">
        <v>12</v>
      </c>
      <c r="F119" s="2">
        <v>1</v>
      </c>
      <c r="G119" s="2">
        <v>27.34</v>
      </c>
      <c r="H119" s="4">
        <f t="shared" si="2"/>
        <v>4.8659326171875001</v>
      </c>
      <c r="I119" s="4">
        <f t="shared" si="3"/>
        <v>4.8659326171875001</v>
      </c>
      <c r="J119" s="3" t="s">
        <v>1444</v>
      </c>
      <c r="K119" s="3" t="s">
        <v>18</v>
      </c>
    </row>
    <row r="120" spans="1:11" x14ac:dyDescent="0.2">
      <c r="A120" s="2">
        <v>118</v>
      </c>
      <c r="B120" s="3" t="s">
        <v>2967</v>
      </c>
      <c r="C120" s="3" t="s">
        <v>2968</v>
      </c>
      <c r="D120" s="3" t="s">
        <v>2969</v>
      </c>
      <c r="E120" s="3" t="s">
        <v>12</v>
      </c>
      <c r="F120" s="2">
        <v>1</v>
      </c>
      <c r="G120" s="2">
        <v>39.29</v>
      </c>
      <c r="H120" s="4">
        <f t="shared" si="2"/>
        <v>6.9927758789062491</v>
      </c>
      <c r="I120" s="4">
        <f t="shared" si="3"/>
        <v>6.9927758789062491</v>
      </c>
      <c r="J120" s="3" t="s">
        <v>1444</v>
      </c>
      <c r="K120" s="3" t="s">
        <v>18</v>
      </c>
    </row>
    <row r="121" spans="1:11" x14ac:dyDescent="0.2">
      <c r="A121" s="2">
        <v>119</v>
      </c>
      <c r="B121" s="3" t="s">
        <v>3303</v>
      </c>
      <c r="C121" s="3" t="s">
        <v>3304</v>
      </c>
      <c r="D121" s="3" t="s">
        <v>3305</v>
      </c>
      <c r="E121" s="3" t="s">
        <v>12</v>
      </c>
      <c r="F121" s="2">
        <v>1</v>
      </c>
      <c r="G121" s="2">
        <v>39.29</v>
      </c>
      <c r="H121" s="4">
        <f t="shared" si="2"/>
        <v>6.9927758789062491</v>
      </c>
      <c r="I121" s="4">
        <f t="shared" si="3"/>
        <v>6.9927758789062491</v>
      </c>
      <c r="J121" s="3" t="s">
        <v>1444</v>
      </c>
      <c r="K121" s="3" t="s">
        <v>18</v>
      </c>
    </row>
    <row r="122" spans="1:11" x14ac:dyDescent="0.2">
      <c r="A122" s="2">
        <v>120</v>
      </c>
      <c r="B122" s="3" t="s">
        <v>1826</v>
      </c>
      <c r="C122" s="3" t="s">
        <v>1827</v>
      </c>
      <c r="D122" s="3" t="s">
        <v>1828</v>
      </c>
      <c r="E122" s="3" t="s">
        <v>12</v>
      </c>
      <c r="F122" s="2">
        <v>1</v>
      </c>
      <c r="G122" s="2">
        <v>27.34</v>
      </c>
      <c r="H122" s="4">
        <f t="shared" si="2"/>
        <v>4.8659326171875001</v>
      </c>
      <c r="I122" s="4">
        <f t="shared" si="3"/>
        <v>4.8659326171875001</v>
      </c>
      <c r="J122" s="3" t="s">
        <v>1444</v>
      </c>
      <c r="K122" s="3" t="s">
        <v>18</v>
      </c>
    </row>
    <row r="123" spans="1:11" x14ac:dyDescent="0.2">
      <c r="A123" s="2">
        <v>121</v>
      </c>
      <c r="B123" s="3" t="s">
        <v>1838</v>
      </c>
      <c r="C123" s="3" t="s">
        <v>1839</v>
      </c>
      <c r="D123" s="3" t="s">
        <v>1840</v>
      </c>
      <c r="E123" s="3" t="s">
        <v>12</v>
      </c>
      <c r="F123" s="2">
        <v>1</v>
      </c>
      <c r="G123" s="2">
        <v>25.88</v>
      </c>
      <c r="H123" s="4">
        <f t="shared" si="2"/>
        <v>4.6060839843749992</v>
      </c>
      <c r="I123" s="4">
        <f t="shared" si="3"/>
        <v>4.6060839843749992</v>
      </c>
      <c r="J123" s="3" t="s">
        <v>13</v>
      </c>
      <c r="K123" s="3" t="s">
        <v>18</v>
      </c>
    </row>
    <row r="124" spans="1:11" x14ac:dyDescent="0.2">
      <c r="A124" s="2">
        <v>122</v>
      </c>
      <c r="B124" s="3" t="s">
        <v>3561</v>
      </c>
      <c r="C124" s="3" t="s">
        <v>3562</v>
      </c>
      <c r="D124" s="3" t="s">
        <v>3563</v>
      </c>
      <c r="E124" s="3" t="s">
        <v>12</v>
      </c>
      <c r="F124" s="2">
        <v>1</v>
      </c>
      <c r="G124" s="2">
        <v>34.130000000000003</v>
      </c>
      <c r="H124" s="4">
        <f t="shared" si="2"/>
        <v>6.074406738281251</v>
      </c>
      <c r="I124" s="4">
        <f t="shared" si="3"/>
        <v>6.074406738281251</v>
      </c>
      <c r="J124" s="3" t="s">
        <v>13</v>
      </c>
      <c r="K124" s="3" t="s">
        <v>18</v>
      </c>
    </row>
    <row r="125" spans="1:11" x14ac:dyDescent="0.2">
      <c r="A125" s="2">
        <v>123</v>
      </c>
      <c r="B125" s="3" t="s">
        <v>3564</v>
      </c>
      <c r="C125" s="3" t="s">
        <v>3565</v>
      </c>
      <c r="D125" s="3" t="s">
        <v>3566</v>
      </c>
      <c r="E125" s="3" t="s">
        <v>12</v>
      </c>
      <c r="F125" s="2">
        <v>1</v>
      </c>
      <c r="G125" s="2">
        <v>21.24</v>
      </c>
      <c r="H125" s="4">
        <f t="shared" si="2"/>
        <v>3.7802636718749998</v>
      </c>
      <c r="I125" s="4">
        <f t="shared" si="3"/>
        <v>3.7802636718749998</v>
      </c>
      <c r="J125" s="3" t="s">
        <v>320</v>
      </c>
      <c r="K125" s="3" t="s">
        <v>18</v>
      </c>
    </row>
    <row r="126" spans="1:11" x14ac:dyDescent="0.2">
      <c r="A126" s="2"/>
      <c r="B126" s="3" t="s">
        <v>480</v>
      </c>
      <c r="C126" s="2"/>
      <c r="D126" s="2"/>
      <c r="E126" s="2"/>
      <c r="F126" s="2">
        <v>205</v>
      </c>
      <c r="G126" s="2"/>
      <c r="H126" s="2"/>
      <c r="I126" s="4">
        <f>SUM(I3:I125)</f>
        <v>1195.8269677734365</v>
      </c>
      <c r="J126" s="2"/>
      <c r="K126" s="2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5DA6FB-CDCD-FF48-B621-CA87A7E44C44}">
  <dimension ref="A1:K170"/>
  <sheetViews>
    <sheetView topLeftCell="A3" workbookViewId="0">
      <selection activeCell="H3" sqref="H3:H169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69.5" style="1" bestFit="1" customWidth="1"/>
    <col min="4" max="4" width="13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8185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8194</v>
      </c>
      <c r="H2" s="4" t="s">
        <v>8195</v>
      </c>
      <c r="I2" s="2" t="s">
        <v>6</v>
      </c>
      <c r="J2" s="3" t="s">
        <v>7</v>
      </c>
      <c r="K2" s="3" t="s">
        <v>8</v>
      </c>
    </row>
    <row r="3" spans="1:11" x14ac:dyDescent="0.2">
      <c r="A3" s="2">
        <v>1</v>
      </c>
      <c r="B3" s="3" t="s">
        <v>2964</v>
      </c>
      <c r="C3" s="3" t="s">
        <v>2965</v>
      </c>
      <c r="D3" s="3" t="s">
        <v>2966</v>
      </c>
      <c r="E3" s="3" t="s">
        <v>12</v>
      </c>
      <c r="F3" s="2">
        <v>1</v>
      </c>
      <c r="G3" s="2">
        <v>42.94</v>
      </c>
      <c r="H3" s="4">
        <f>G3*0.75*0.75*0.75*0.75*0.75*0.75</f>
        <v>7.6423974609374987</v>
      </c>
      <c r="I3" s="4">
        <f>F3*H3</f>
        <v>7.6423974609374987</v>
      </c>
      <c r="J3" s="3" t="s">
        <v>1444</v>
      </c>
      <c r="K3" s="3" t="s">
        <v>18</v>
      </c>
    </row>
    <row r="4" spans="1:11" x14ac:dyDescent="0.2">
      <c r="A4" s="2">
        <v>2</v>
      </c>
      <c r="B4" s="3" t="s">
        <v>1874</v>
      </c>
      <c r="C4" s="3" t="s">
        <v>1875</v>
      </c>
      <c r="D4" s="3" t="s">
        <v>1876</v>
      </c>
      <c r="E4" s="3" t="s">
        <v>12</v>
      </c>
      <c r="F4" s="2">
        <v>1</v>
      </c>
      <c r="G4" s="2">
        <v>39.29</v>
      </c>
      <c r="H4" s="4">
        <f t="shared" ref="H4:H67" si="0">G4*0.75*0.75*0.75*0.75*0.75*0.75</f>
        <v>6.9927758789062491</v>
      </c>
      <c r="I4" s="4">
        <f t="shared" ref="I4:I67" si="1">F4*H4</f>
        <v>6.9927758789062491</v>
      </c>
      <c r="J4" s="3" t="s">
        <v>1444</v>
      </c>
      <c r="K4" s="3" t="s">
        <v>18</v>
      </c>
    </row>
    <row r="5" spans="1:11" x14ac:dyDescent="0.2">
      <c r="A5" s="2">
        <v>3</v>
      </c>
      <c r="B5" s="3" t="s">
        <v>2967</v>
      </c>
      <c r="C5" s="3" t="s">
        <v>2968</v>
      </c>
      <c r="D5" s="3" t="s">
        <v>2969</v>
      </c>
      <c r="E5" s="3" t="s">
        <v>12</v>
      </c>
      <c r="F5" s="2">
        <v>1</v>
      </c>
      <c r="G5" s="2">
        <v>39.29</v>
      </c>
      <c r="H5" s="4">
        <f t="shared" si="0"/>
        <v>6.9927758789062491</v>
      </c>
      <c r="I5" s="4">
        <f t="shared" si="1"/>
        <v>6.9927758789062491</v>
      </c>
      <c r="J5" s="3" t="s">
        <v>1444</v>
      </c>
      <c r="K5" s="3" t="s">
        <v>18</v>
      </c>
    </row>
    <row r="6" spans="1:11" x14ac:dyDescent="0.2">
      <c r="A6" s="2">
        <v>4</v>
      </c>
      <c r="B6" s="3" t="s">
        <v>1760</v>
      </c>
      <c r="C6" s="3" t="s">
        <v>1761</v>
      </c>
      <c r="D6" s="3" t="s">
        <v>1762</v>
      </c>
      <c r="E6" s="3" t="s">
        <v>12</v>
      </c>
      <c r="F6" s="2">
        <v>2</v>
      </c>
      <c r="G6" s="2">
        <v>27.34</v>
      </c>
      <c r="H6" s="4">
        <f t="shared" si="0"/>
        <v>4.8659326171875001</v>
      </c>
      <c r="I6" s="4">
        <f t="shared" si="1"/>
        <v>9.7318652343750003</v>
      </c>
      <c r="J6" s="3" t="s">
        <v>1444</v>
      </c>
      <c r="K6" s="3" t="s">
        <v>18</v>
      </c>
    </row>
    <row r="7" spans="1:11" x14ac:dyDescent="0.2">
      <c r="A7" s="2">
        <v>5</v>
      </c>
      <c r="B7" s="3" t="s">
        <v>1487</v>
      </c>
      <c r="C7" s="3" t="s">
        <v>1488</v>
      </c>
      <c r="D7" s="3" t="s">
        <v>1489</v>
      </c>
      <c r="E7" s="3" t="s">
        <v>12</v>
      </c>
      <c r="F7" s="2">
        <v>1</v>
      </c>
      <c r="G7" s="2">
        <v>25.88</v>
      </c>
      <c r="H7" s="4">
        <f t="shared" si="0"/>
        <v>4.6060839843749992</v>
      </c>
      <c r="I7" s="4">
        <f t="shared" si="1"/>
        <v>4.6060839843749992</v>
      </c>
      <c r="J7" s="3" t="s">
        <v>13</v>
      </c>
      <c r="K7" s="3" t="s">
        <v>18</v>
      </c>
    </row>
    <row r="8" spans="1:11" x14ac:dyDescent="0.2">
      <c r="A8" s="2">
        <v>6</v>
      </c>
      <c r="B8" s="3" t="s">
        <v>2970</v>
      </c>
      <c r="C8" s="3" t="s">
        <v>2971</v>
      </c>
      <c r="D8" s="3" t="s">
        <v>2972</v>
      </c>
      <c r="E8" s="3" t="s">
        <v>12</v>
      </c>
      <c r="F8" s="2">
        <v>1</v>
      </c>
      <c r="G8" s="2">
        <v>39.29</v>
      </c>
      <c r="H8" s="4">
        <f t="shared" si="0"/>
        <v>6.9927758789062491</v>
      </c>
      <c r="I8" s="4">
        <f t="shared" si="1"/>
        <v>6.9927758789062491</v>
      </c>
      <c r="J8" s="3" t="s">
        <v>1444</v>
      </c>
      <c r="K8" s="3" t="s">
        <v>18</v>
      </c>
    </row>
    <row r="9" spans="1:11" x14ac:dyDescent="0.2">
      <c r="A9" s="2">
        <v>7</v>
      </c>
      <c r="B9" s="3" t="s">
        <v>2973</v>
      </c>
      <c r="C9" s="3" t="s">
        <v>2974</v>
      </c>
      <c r="D9" s="3" t="s">
        <v>2975</v>
      </c>
      <c r="E9" s="3" t="s">
        <v>12</v>
      </c>
      <c r="F9" s="2">
        <v>1</v>
      </c>
      <c r="G9" s="2">
        <v>39.29</v>
      </c>
      <c r="H9" s="4">
        <f t="shared" si="0"/>
        <v>6.9927758789062491</v>
      </c>
      <c r="I9" s="4">
        <f t="shared" si="1"/>
        <v>6.9927758789062491</v>
      </c>
      <c r="J9" s="3" t="s">
        <v>1444</v>
      </c>
      <c r="K9" s="3" t="s">
        <v>18</v>
      </c>
    </row>
    <row r="10" spans="1:11" x14ac:dyDescent="0.2">
      <c r="A10" s="2">
        <v>8</v>
      </c>
      <c r="B10" s="3" t="s">
        <v>2976</v>
      </c>
      <c r="C10" s="3" t="s">
        <v>2977</v>
      </c>
      <c r="D10" s="3" t="s">
        <v>2978</v>
      </c>
      <c r="E10" s="3" t="s">
        <v>12</v>
      </c>
      <c r="F10" s="2">
        <v>1</v>
      </c>
      <c r="G10" s="2">
        <v>27.34</v>
      </c>
      <c r="H10" s="4">
        <f t="shared" si="0"/>
        <v>4.8659326171875001</v>
      </c>
      <c r="I10" s="4">
        <f t="shared" si="1"/>
        <v>4.8659326171875001</v>
      </c>
      <c r="J10" s="3" t="s">
        <v>1444</v>
      </c>
      <c r="K10" s="3" t="s">
        <v>18</v>
      </c>
    </row>
    <row r="11" spans="1:11" x14ac:dyDescent="0.2">
      <c r="A11" s="2">
        <v>9</v>
      </c>
      <c r="B11" s="3" t="s">
        <v>2979</v>
      </c>
      <c r="C11" s="3" t="s">
        <v>2980</v>
      </c>
      <c r="D11" s="3" t="s">
        <v>2981</v>
      </c>
      <c r="E11" s="3" t="s">
        <v>12</v>
      </c>
      <c r="F11" s="2">
        <v>1</v>
      </c>
      <c r="G11" s="2">
        <v>39.29</v>
      </c>
      <c r="H11" s="4">
        <f t="shared" si="0"/>
        <v>6.9927758789062491</v>
      </c>
      <c r="I11" s="4">
        <f t="shared" si="1"/>
        <v>6.9927758789062491</v>
      </c>
      <c r="J11" s="3" t="s">
        <v>1444</v>
      </c>
      <c r="K11" s="3" t="s">
        <v>18</v>
      </c>
    </row>
    <row r="12" spans="1:11" x14ac:dyDescent="0.2">
      <c r="A12" s="2">
        <v>10</v>
      </c>
      <c r="B12" s="3" t="s">
        <v>1754</v>
      </c>
      <c r="C12" s="3" t="s">
        <v>1755</v>
      </c>
      <c r="D12" s="3" t="s">
        <v>1756</v>
      </c>
      <c r="E12" s="3" t="s">
        <v>12</v>
      </c>
      <c r="F12" s="2">
        <v>1</v>
      </c>
      <c r="G12" s="2">
        <v>25.88</v>
      </c>
      <c r="H12" s="4">
        <f t="shared" si="0"/>
        <v>4.6060839843749992</v>
      </c>
      <c r="I12" s="4">
        <f t="shared" si="1"/>
        <v>4.6060839843749992</v>
      </c>
      <c r="J12" s="3" t="s">
        <v>13</v>
      </c>
      <c r="K12" s="3" t="s">
        <v>18</v>
      </c>
    </row>
    <row r="13" spans="1:11" x14ac:dyDescent="0.2">
      <c r="A13" s="2">
        <v>11</v>
      </c>
      <c r="B13" s="3" t="s">
        <v>1886</v>
      </c>
      <c r="C13" s="3" t="s">
        <v>1887</v>
      </c>
      <c r="D13" s="3" t="s">
        <v>1888</v>
      </c>
      <c r="E13" s="3" t="s">
        <v>12</v>
      </c>
      <c r="F13" s="2">
        <v>2</v>
      </c>
      <c r="G13" s="2">
        <v>25.88</v>
      </c>
      <c r="H13" s="4">
        <f t="shared" si="0"/>
        <v>4.6060839843749992</v>
      </c>
      <c r="I13" s="4">
        <f t="shared" si="1"/>
        <v>9.2121679687499984</v>
      </c>
      <c r="J13" s="3" t="s">
        <v>13</v>
      </c>
      <c r="K13" s="3" t="s">
        <v>18</v>
      </c>
    </row>
    <row r="14" spans="1:11" x14ac:dyDescent="0.2">
      <c r="A14" s="2">
        <v>12</v>
      </c>
      <c r="B14" s="3" t="s">
        <v>2982</v>
      </c>
      <c r="C14" s="3" t="s">
        <v>2983</v>
      </c>
      <c r="D14" s="3" t="s">
        <v>2984</v>
      </c>
      <c r="E14" s="3" t="s">
        <v>12</v>
      </c>
      <c r="F14" s="2">
        <v>3</v>
      </c>
      <c r="G14" s="2">
        <v>32.1</v>
      </c>
      <c r="H14" s="4">
        <f t="shared" si="0"/>
        <v>5.7131103515625004</v>
      </c>
      <c r="I14" s="4">
        <f t="shared" si="1"/>
        <v>17.139331054687503</v>
      </c>
      <c r="J14" s="3" t="s">
        <v>1444</v>
      </c>
      <c r="K14" s="3" t="s">
        <v>18</v>
      </c>
    </row>
    <row r="15" spans="1:11" x14ac:dyDescent="0.2">
      <c r="A15" s="2">
        <v>13</v>
      </c>
      <c r="B15" s="3" t="s">
        <v>2985</v>
      </c>
      <c r="C15" s="3" t="s">
        <v>2986</v>
      </c>
      <c r="D15" s="3" t="s">
        <v>2987</v>
      </c>
      <c r="E15" s="3" t="s">
        <v>12</v>
      </c>
      <c r="F15" s="2">
        <v>2</v>
      </c>
      <c r="G15" s="2">
        <v>32.119999999999997</v>
      </c>
      <c r="H15" s="4">
        <f t="shared" si="0"/>
        <v>5.716669921874999</v>
      </c>
      <c r="I15" s="4">
        <f t="shared" si="1"/>
        <v>11.433339843749998</v>
      </c>
      <c r="J15" s="3" t="s">
        <v>1444</v>
      </c>
      <c r="K15" s="3" t="s">
        <v>18</v>
      </c>
    </row>
    <row r="16" spans="1:11" x14ac:dyDescent="0.2">
      <c r="A16" s="2">
        <v>14</v>
      </c>
      <c r="B16" s="3" t="s">
        <v>2988</v>
      </c>
      <c r="C16" s="3" t="s">
        <v>2989</v>
      </c>
      <c r="D16" s="3" t="s">
        <v>2990</v>
      </c>
      <c r="E16" s="3" t="s">
        <v>12</v>
      </c>
      <c r="F16" s="2">
        <v>4</v>
      </c>
      <c r="G16" s="2">
        <v>32.119999999999997</v>
      </c>
      <c r="H16" s="4">
        <f t="shared" si="0"/>
        <v>5.716669921874999</v>
      </c>
      <c r="I16" s="4">
        <f t="shared" si="1"/>
        <v>22.866679687499996</v>
      </c>
      <c r="J16" s="3" t="s">
        <v>1444</v>
      </c>
      <c r="K16" s="3" t="s">
        <v>18</v>
      </c>
    </row>
    <row r="17" spans="1:11" x14ac:dyDescent="0.2">
      <c r="A17" s="2">
        <v>15</v>
      </c>
      <c r="B17" s="3" t="s">
        <v>1472</v>
      </c>
      <c r="C17" s="3" t="s">
        <v>1473</v>
      </c>
      <c r="D17" s="3" t="s">
        <v>1474</v>
      </c>
      <c r="E17" s="3" t="s">
        <v>12</v>
      </c>
      <c r="F17" s="2">
        <v>2</v>
      </c>
      <c r="G17" s="2">
        <v>34.520000000000003</v>
      </c>
      <c r="H17" s="4">
        <f t="shared" si="0"/>
        <v>6.1438183593750004</v>
      </c>
      <c r="I17" s="4">
        <f t="shared" si="1"/>
        <v>12.287636718750001</v>
      </c>
      <c r="J17" s="3" t="s">
        <v>1444</v>
      </c>
      <c r="K17" s="3" t="s">
        <v>18</v>
      </c>
    </row>
    <row r="18" spans="1:11" x14ac:dyDescent="0.2">
      <c r="A18" s="2">
        <v>16</v>
      </c>
      <c r="B18" s="3" t="s">
        <v>2991</v>
      </c>
      <c r="C18" s="3" t="s">
        <v>2992</v>
      </c>
      <c r="D18" s="3" t="s">
        <v>2993</v>
      </c>
      <c r="E18" s="3" t="s">
        <v>12</v>
      </c>
      <c r="F18" s="2">
        <v>2</v>
      </c>
      <c r="G18" s="2">
        <v>31.06</v>
      </c>
      <c r="H18" s="4">
        <f t="shared" si="0"/>
        <v>5.5280126953124995</v>
      </c>
      <c r="I18" s="4">
        <f t="shared" si="1"/>
        <v>11.056025390624999</v>
      </c>
      <c r="J18" s="3" t="s">
        <v>1444</v>
      </c>
      <c r="K18" s="3" t="s">
        <v>18</v>
      </c>
    </row>
    <row r="19" spans="1:11" x14ac:dyDescent="0.2">
      <c r="A19" s="2">
        <v>17</v>
      </c>
      <c r="B19" s="3" t="s">
        <v>2994</v>
      </c>
      <c r="C19" s="3" t="s">
        <v>2995</v>
      </c>
      <c r="D19" s="3" t="s">
        <v>2996</v>
      </c>
      <c r="E19" s="3" t="s">
        <v>12</v>
      </c>
      <c r="F19" s="2">
        <v>2</v>
      </c>
      <c r="G19" s="2">
        <v>35.17</v>
      </c>
      <c r="H19" s="4">
        <f t="shared" si="0"/>
        <v>6.259504394531251</v>
      </c>
      <c r="I19" s="4">
        <f t="shared" si="1"/>
        <v>12.519008789062502</v>
      </c>
      <c r="J19" s="3" t="s">
        <v>1444</v>
      </c>
      <c r="K19" s="3" t="s">
        <v>18</v>
      </c>
    </row>
    <row r="20" spans="1:11" x14ac:dyDescent="0.2">
      <c r="A20" s="2">
        <v>18</v>
      </c>
      <c r="B20" s="3" t="s">
        <v>1478</v>
      </c>
      <c r="C20" s="3" t="s">
        <v>1479</v>
      </c>
      <c r="D20" s="3" t="s">
        <v>1480</v>
      </c>
      <c r="E20" s="3" t="s">
        <v>12</v>
      </c>
      <c r="F20" s="2">
        <v>1</v>
      </c>
      <c r="G20" s="2">
        <v>34.520000000000003</v>
      </c>
      <c r="H20" s="4">
        <f t="shared" si="0"/>
        <v>6.1438183593750004</v>
      </c>
      <c r="I20" s="4">
        <f t="shared" si="1"/>
        <v>6.1438183593750004</v>
      </c>
      <c r="J20" s="3" t="s">
        <v>1444</v>
      </c>
      <c r="K20" s="3" t="s">
        <v>18</v>
      </c>
    </row>
    <row r="21" spans="1:11" x14ac:dyDescent="0.2">
      <c r="A21" s="2">
        <v>19</v>
      </c>
      <c r="B21" s="3" t="s">
        <v>2997</v>
      </c>
      <c r="C21" s="3" t="s">
        <v>2998</v>
      </c>
      <c r="D21" s="3" t="s">
        <v>2999</v>
      </c>
      <c r="E21" s="3" t="s">
        <v>12</v>
      </c>
      <c r="F21" s="2">
        <v>2</v>
      </c>
      <c r="G21" s="2">
        <v>35.17</v>
      </c>
      <c r="H21" s="4">
        <f t="shared" si="0"/>
        <v>6.259504394531251</v>
      </c>
      <c r="I21" s="4">
        <f t="shared" si="1"/>
        <v>12.519008789062502</v>
      </c>
      <c r="J21" s="3" t="s">
        <v>1444</v>
      </c>
      <c r="K21" s="3" t="s">
        <v>18</v>
      </c>
    </row>
    <row r="22" spans="1:11" x14ac:dyDescent="0.2">
      <c r="A22" s="2">
        <v>20</v>
      </c>
      <c r="B22" s="3" t="s">
        <v>3000</v>
      </c>
      <c r="C22" s="3" t="s">
        <v>3001</v>
      </c>
      <c r="D22" s="3" t="s">
        <v>3002</v>
      </c>
      <c r="E22" s="3" t="s">
        <v>12</v>
      </c>
      <c r="F22" s="2">
        <v>1</v>
      </c>
      <c r="G22" s="2">
        <v>35.17</v>
      </c>
      <c r="H22" s="4">
        <f t="shared" si="0"/>
        <v>6.259504394531251</v>
      </c>
      <c r="I22" s="4">
        <f t="shared" si="1"/>
        <v>6.259504394531251</v>
      </c>
      <c r="J22" s="3" t="s">
        <v>1444</v>
      </c>
      <c r="K22" s="3" t="s">
        <v>18</v>
      </c>
    </row>
    <row r="23" spans="1:11" x14ac:dyDescent="0.2">
      <c r="A23" s="2">
        <v>21</v>
      </c>
      <c r="B23" s="3" t="s">
        <v>3003</v>
      </c>
      <c r="C23" s="3" t="s">
        <v>3004</v>
      </c>
      <c r="D23" s="3" t="s">
        <v>3005</v>
      </c>
      <c r="E23" s="3" t="s">
        <v>12</v>
      </c>
      <c r="F23" s="2">
        <v>2</v>
      </c>
      <c r="G23" s="2">
        <v>35.17</v>
      </c>
      <c r="H23" s="4">
        <f t="shared" si="0"/>
        <v>6.259504394531251</v>
      </c>
      <c r="I23" s="4">
        <f t="shared" si="1"/>
        <v>12.519008789062502</v>
      </c>
      <c r="J23" s="3" t="s">
        <v>1444</v>
      </c>
      <c r="K23" s="3" t="s">
        <v>18</v>
      </c>
    </row>
    <row r="24" spans="1:11" x14ac:dyDescent="0.2">
      <c r="A24" s="2">
        <v>22</v>
      </c>
      <c r="B24" s="3" t="s">
        <v>3006</v>
      </c>
      <c r="C24" s="3" t="s">
        <v>3007</v>
      </c>
      <c r="D24" s="3" t="s">
        <v>3008</v>
      </c>
      <c r="E24" s="3" t="s">
        <v>12</v>
      </c>
      <c r="F24" s="2">
        <v>1</v>
      </c>
      <c r="G24" s="2">
        <v>35.17</v>
      </c>
      <c r="H24" s="4">
        <f t="shared" si="0"/>
        <v>6.259504394531251</v>
      </c>
      <c r="I24" s="4">
        <f t="shared" si="1"/>
        <v>6.259504394531251</v>
      </c>
      <c r="J24" s="3" t="s">
        <v>1444</v>
      </c>
      <c r="K24" s="3" t="s">
        <v>18</v>
      </c>
    </row>
    <row r="25" spans="1:11" x14ac:dyDescent="0.2">
      <c r="A25" s="2">
        <v>23</v>
      </c>
      <c r="B25" s="3" t="s">
        <v>3009</v>
      </c>
      <c r="C25" s="3" t="s">
        <v>3010</v>
      </c>
      <c r="D25" s="3" t="s">
        <v>3011</v>
      </c>
      <c r="E25" s="3" t="s">
        <v>12</v>
      </c>
      <c r="F25" s="2">
        <v>1</v>
      </c>
      <c r="G25" s="2">
        <v>35.17</v>
      </c>
      <c r="H25" s="4">
        <f t="shared" si="0"/>
        <v>6.259504394531251</v>
      </c>
      <c r="I25" s="4">
        <f t="shared" si="1"/>
        <v>6.259504394531251</v>
      </c>
      <c r="J25" s="3" t="s">
        <v>1444</v>
      </c>
      <c r="K25" s="3" t="s">
        <v>18</v>
      </c>
    </row>
    <row r="26" spans="1:11" x14ac:dyDescent="0.2">
      <c r="A26" s="2">
        <v>24</v>
      </c>
      <c r="B26" s="3" t="s">
        <v>3012</v>
      </c>
      <c r="C26" s="3" t="s">
        <v>3013</v>
      </c>
      <c r="D26" s="3" t="s">
        <v>3014</v>
      </c>
      <c r="E26" s="3" t="s">
        <v>12</v>
      </c>
      <c r="F26" s="2">
        <v>1</v>
      </c>
      <c r="G26" s="2">
        <v>35.17</v>
      </c>
      <c r="H26" s="4">
        <f t="shared" si="0"/>
        <v>6.259504394531251</v>
      </c>
      <c r="I26" s="4">
        <f t="shared" si="1"/>
        <v>6.259504394531251</v>
      </c>
      <c r="J26" s="3" t="s">
        <v>1444</v>
      </c>
      <c r="K26" s="3" t="s">
        <v>18</v>
      </c>
    </row>
    <row r="27" spans="1:11" x14ac:dyDescent="0.2">
      <c r="A27" s="2">
        <v>25</v>
      </c>
      <c r="B27" s="3" t="s">
        <v>3015</v>
      </c>
      <c r="C27" s="3" t="s">
        <v>3016</v>
      </c>
      <c r="D27" s="3" t="s">
        <v>3017</v>
      </c>
      <c r="E27" s="3" t="s">
        <v>12</v>
      </c>
      <c r="F27" s="2">
        <v>1</v>
      </c>
      <c r="G27" s="2">
        <v>35.17</v>
      </c>
      <c r="H27" s="4">
        <f t="shared" si="0"/>
        <v>6.259504394531251</v>
      </c>
      <c r="I27" s="4">
        <f t="shared" si="1"/>
        <v>6.259504394531251</v>
      </c>
      <c r="J27" s="3" t="s">
        <v>1444</v>
      </c>
      <c r="K27" s="3" t="s">
        <v>18</v>
      </c>
    </row>
    <row r="28" spans="1:11" x14ac:dyDescent="0.2">
      <c r="A28" s="2">
        <v>26</v>
      </c>
      <c r="B28" s="3" t="s">
        <v>3018</v>
      </c>
      <c r="C28" s="3" t="s">
        <v>3019</v>
      </c>
      <c r="D28" s="3" t="s">
        <v>3020</v>
      </c>
      <c r="E28" s="3" t="s">
        <v>12</v>
      </c>
      <c r="F28" s="2">
        <v>3</v>
      </c>
      <c r="G28" s="2">
        <v>0.13</v>
      </c>
      <c r="H28" s="4">
        <f t="shared" si="0"/>
        <v>2.3137207031249996E-2</v>
      </c>
      <c r="I28" s="4">
        <f t="shared" si="1"/>
        <v>6.9411621093749987E-2</v>
      </c>
      <c r="J28" s="3" t="s">
        <v>1444</v>
      </c>
      <c r="K28" s="3" t="s">
        <v>18</v>
      </c>
    </row>
    <row r="29" spans="1:11" x14ac:dyDescent="0.2">
      <c r="A29" s="2">
        <v>27</v>
      </c>
      <c r="B29" s="3" t="s">
        <v>3021</v>
      </c>
      <c r="C29" s="3" t="s">
        <v>3022</v>
      </c>
      <c r="D29" s="3" t="s">
        <v>3023</v>
      </c>
      <c r="E29" s="3" t="s">
        <v>12</v>
      </c>
      <c r="F29" s="2">
        <v>1</v>
      </c>
      <c r="G29" s="2">
        <v>0.13</v>
      </c>
      <c r="H29" s="4">
        <f t="shared" si="0"/>
        <v>2.3137207031249996E-2</v>
      </c>
      <c r="I29" s="4">
        <f t="shared" si="1"/>
        <v>2.3137207031249996E-2</v>
      </c>
      <c r="J29" s="3" t="s">
        <v>1444</v>
      </c>
      <c r="K29" s="3" t="s">
        <v>18</v>
      </c>
    </row>
    <row r="30" spans="1:11" x14ac:dyDescent="0.2">
      <c r="A30" s="2">
        <v>28</v>
      </c>
      <c r="B30" s="3" t="s">
        <v>3024</v>
      </c>
      <c r="C30" s="3" t="s">
        <v>3025</v>
      </c>
      <c r="D30" s="3" t="s">
        <v>3026</v>
      </c>
      <c r="E30" s="3" t="s">
        <v>12</v>
      </c>
      <c r="F30" s="2">
        <v>1</v>
      </c>
      <c r="G30" s="2">
        <v>39.42</v>
      </c>
      <c r="H30" s="4">
        <f t="shared" si="0"/>
        <v>7.015913085937501</v>
      </c>
      <c r="I30" s="4">
        <f t="shared" si="1"/>
        <v>7.015913085937501</v>
      </c>
      <c r="J30" s="3" t="s">
        <v>1444</v>
      </c>
      <c r="K30" s="3" t="s">
        <v>18</v>
      </c>
    </row>
    <row r="31" spans="1:11" x14ac:dyDescent="0.2">
      <c r="A31" s="2">
        <v>29</v>
      </c>
      <c r="B31" s="3" t="s">
        <v>3027</v>
      </c>
      <c r="C31" s="3" t="s">
        <v>3028</v>
      </c>
      <c r="D31" s="3" t="s">
        <v>3029</v>
      </c>
      <c r="E31" s="3" t="s">
        <v>12</v>
      </c>
      <c r="F31" s="2">
        <v>1</v>
      </c>
      <c r="G31" s="2">
        <v>0.13</v>
      </c>
      <c r="H31" s="4">
        <f t="shared" si="0"/>
        <v>2.3137207031249996E-2</v>
      </c>
      <c r="I31" s="4">
        <f t="shared" si="1"/>
        <v>2.3137207031249996E-2</v>
      </c>
      <c r="J31" s="3" t="s">
        <v>1444</v>
      </c>
      <c r="K31" s="3" t="s">
        <v>18</v>
      </c>
    </row>
    <row r="32" spans="1:11" x14ac:dyDescent="0.2">
      <c r="A32" s="2">
        <v>30</v>
      </c>
      <c r="B32" s="3" t="s">
        <v>3030</v>
      </c>
      <c r="C32" s="3" t="s">
        <v>3031</v>
      </c>
      <c r="D32" s="3" t="s">
        <v>3032</v>
      </c>
      <c r="E32" s="3" t="s">
        <v>12</v>
      </c>
      <c r="F32" s="2">
        <v>1</v>
      </c>
      <c r="G32" s="2">
        <v>0.13</v>
      </c>
      <c r="H32" s="4">
        <f t="shared" si="0"/>
        <v>2.3137207031249996E-2</v>
      </c>
      <c r="I32" s="4">
        <f t="shared" si="1"/>
        <v>2.3137207031249996E-2</v>
      </c>
      <c r="J32" s="3" t="s">
        <v>1444</v>
      </c>
      <c r="K32" s="3" t="s">
        <v>18</v>
      </c>
    </row>
    <row r="33" spans="1:11" x14ac:dyDescent="0.2">
      <c r="A33" s="2">
        <v>31</v>
      </c>
      <c r="B33" s="3" t="s">
        <v>3033</v>
      </c>
      <c r="C33" s="3" t="s">
        <v>3034</v>
      </c>
      <c r="D33" s="3" t="s">
        <v>3035</v>
      </c>
      <c r="E33" s="3" t="s">
        <v>12</v>
      </c>
      <c r="F33" s="2">
        <v>1</v>
      </c>
      <c r="G33" s="2">
        <v>39.42</v>
      </c>
      <c r="H33" s="4">
        <f t="shared" si="0"/>
        <v>7.015913085937501</v>
      </c>
      <c r="I33" s="4">
        <f t="shared" si="1"/>
        <v>7.015913085937501</v>
      </c>
      <c r="J33" s="3" t="s">
        <v>1444</v>
      </c>
      <c r="K33" s="3" t="s">
        <v>18</v>
      </c>
    </row>
    <row r="34" spans="1:11" x14ac:dyDescent="0.2">
      <c r="A34" s="2">
        <v>32</v>
      </c>
      <c r="B34" s="3" t="s">
        <v>3036</v>
      </c>
      <c r="C34" s="3" t="s">
        <v>3037</v>
      </c>
      <c r="D34" s="3" t="s">
        <v>3038</v>
      </c>
      <c r="E34" s="3" t="s">
        <v>12</v>
      </c>
      <c r="F34" s="2">
        <v>2</v>
      </c>
      <c r="G34" s="2">
        <v>30.75</v>
      </c>
      <c r="H34" s="4">
        <f t="shared" si="0"/>
        <v>5.47283935546875</v>
      </c>
      <c r="I34" s="4">
        <f t="shared" si="1"/>
        <v>10.9456787109375</v>
      </c>
      <c r="J34" s="3" t="s">
        <v>13</v>
      </c>
      <c r="K34" s="3" t="s">
        <v>18</v>
      </c>
    </row>
    <row r="35" spans="1:11" x14ac:dyDescent="0.2">
      <c r="A35" s="2">
        <v>33</v>
      </c>
      <c r="B35" s="3" t="s">
        <v>3039</v>
      </c>
      <c r="C35" s="3" t="s">
        <v>3040</v>
      </c>
      <c r="D35" s="3" t="s">
        <v>3041</v>
      </c>
      <c r="E35" s="3" t="s">
        <v>12</v>
      </c>
      <c r="F35" s="2">
        <v>2</v>
      </c>
      <c r="G35" s="2">
        <v>36.340000000000003</v>
      </c>
      <c r="H35" s="4">
        <f t="shared" si="0"/>
        <v>6.4677392578125001</v>
      </c>
      <c r="I35" s="4">
        <f t="shared" si="1"/>
        <v>12.935478515625</v>
      </c>
      <c r="J35" s="3" t="s">
        <v>1444</v>
      </c>
      <c r="K35" s="3" t="s">
        <v>18</v>
      </c>
    </row>
    <row r="36" spans="1:11" x14ac:dyDescent="0.2">
      <c r="A36" s="2">
        <v>34</v>
      </c>
      <c r="B36" s="3" t="s">
        <v>3042</v>
      </c>
      <c r="C36" s="3" t="s">
        <v>3043</v>
      </c>
      <c r="D36" s="3" t="s">
        <v>3044</v>
      </c>
      <c r="E36" s="3" t="s">
        <v>12</v>
      </c>
      <c r="F36" s="2">
        <v>2</v>
      </c>
      <c r="G36" s="2">
        <v>30.75</v>
      </c>
      <c r="H36" s="4">
        <f t="shared" si="0"/>
        <v>5.47283935546875</v>
      </c>
      <c r="I36" s="4">
        <f t="shared" si="1"/>
        <v>10.9456787109375</v>
      </c>
      <c r="J36" s="3" t="s">
        <v>13</v>
      </c>
      <c r="K36" s="3" t="s">
        <v>18</v>
      </c>
    </row>
    <row r="37" spans="1:11" x14ac:dyDescent="0.2">
      <c r="A37" s="2">
        <v>35</v>
      </c>
      <c r="B37" s="3" t="s">
        <v>3045</v>
      </c>
      <c r="C37" s="3" t="s">
        <v>3046</v>
      </c>
      <c r="D37" s="3" t="s">
        <v>3047</v>
      </c>
      <c r="E37" s="3" t="s">
        <v>12</v>
      </c>
      <c r="F37" s="2">
        <v>2</v>
      </c>
      <c r="G37" s="2">
        <v>30.75</v>
      </c>
      <c r="H37" s="4">
        <f t="shared" si="0"/>
        <v>5.47283935546875</v>
      </c>
      <c r="I37" s="4">
        <f t="shared" si="1"/>
        <v>10.9456787109375</v>
      </c>
      <c r="J37" s="3" t="s">
        <v>13</v>
      </c>
      <c r="K37" s="3" t="s">
        <v>18</v>
      </c>
    </row>
    <row r="38" spans="1:11" x14ac:dyDescent="0.2">
      <c r="A38" s="2">
        <v>36</v>
      </c>
      <c r="B38" s="3" t="s">
        <v>1493</v>
      </c>
      <c r="C38" s="3" t="s">
        <v>1494</v>
      </c>
      <c r="D38" s="3" t="s">
        <v>1495</v>
      </c>
      <c r="E38" s="3" t="s">
        <v>12</v>
      </c>
      <c r="F38" s="2">
        <v>1</v>
      </c>
      <c r="G38" s="2">
        <v>31.06</v>
      </c>
      <c r="H38" s="4">
        <f t="shared" si="0"/>
        <v>5.5280126953124995</v>
      </c>
      <c r="I38" s="4">
        <f t="shared" si="1"/>
        <v>5.5280126953124995</v>
      </c>
      <c r="J38" s="3" t="s">
        <v>1444</v>
      </c>
      <c r="K38" s="3" t="s">
        <v>18</v>
      </c>
    </row>
    <row r="39" spans="1:11" x14ac:dyDescent="0.2">
      <c r="A39" s="2">
        <v>37</v>
      </c>
      <c r="B39" s="3" t="s">
        <v>3048</v>
      </c>
      <c r="C39" s="3" t="s">
        <v>3049</v>
      </c>
      <c r="D39" s="3" t="s">
        <v>3050</v>
      </c>
      <c r="E39" s="3" t="s">
        <v>12</v>
      </c>
      <c r="F39" s="2">
        <v>1</v>
      </c>
      <c r="G39" s="2">
        <v>31.06</v>
      </c>
      <c r="H39" s="4">
        <f t="shared" si="0"/>
        <v>5.5280126953124995</v>
      </c>
      <c r="I39" s="4">
        <f t="shared" si="1"/>
        <v>5.5280126953124995</v>
      </c>
      <c r="J39" s="3" t="s">
        <v>1444</v>
      </c>
      <c r="K39" s="3" t="s">
        <v>18</v>
      </c>
    </row>
    <row r="40" spans="1:11" x14ac:dyDescent="0.2">
      <c r="A40" s="2">
        <v>38</v>
      </c>
      <c r="B40" s="3" t="s">
        <v>3051</v>
      </c>
      <c r="C40" s="3" t="s">
        <v>3052</v>
      </c>
      <c r="D40" s="3" t="s">
        <v>3053</v>
      </c>
      <c r="E40" s="3" t="s">
        <v>12</v>
      </c>
      <c r="F40" s="2">
        <v>1</v>
      </c>
      <c r="G40" s="2">
        <v>31.06</v>
      </c>
      <c r="H40" s="4">
        <f t="shared" si="0"/>
        <v>5.5280126953124995</v>
      </c>
      <c r="I40" s="4">
        <f t="shared" si="1"/>
        <v>5.5280126953124995</v>
      </c>
      <c r="J40" s="3" t="s">
        <v>1444</v>
      </c>
      <c r="K40" s="3" t="s">
        <v>18</v>
      </c>
    </row>
    <row r="41" spans="1:11" x14ac:dyDescent="0.2">
      <c r="A41" s="2">
        <v>39</v>
      </c>
      <c r="B41" s="3" t="s">
        <v>3054</v>
      </c>
      <c r="C41" s="3" t="s">
        <v>3055</v>
      </c>
      <c r="D41" s="3" t="s">
        <v>3056</v>
      </c>
      <c r="E41" s="3" t="s">
        <v>12</v>
      </c>
      <c r="F41" s="2">
        <v>1</v>
      </c>
      <c r="G41" s="2">
        <v>62.54</v>
      </c>
      <c r="H41" s="4">
        <f t="shared" si="0"/>
        <v>11.130776367187499</v>
      </c>
      <c r="I41" s="4">
        <f t="shared" si="1"/>
        <v>11.130776367187499</v>
      </c>
      <c r="J41" s="3" t="s">
        <v>1444</v>
      </c>
      <c r="K41" s="3" t="s">
        <v>18</v>
      </c>
    </row>
    <row r="42" spans="1:11" x14ac:dyDescent="0.2">
      <c r="A42" s="2">
        <v>40</v>
      </c>
      <c r="B42" s="3" t="s">
        <v>1685</v>
      </c>
      <c r="C42" s="3" t="s">
        <v>1686</v>
      </c>
      <c r="D42" s="3" t="s">
        <v>1687</v>
      </c>
      <c r="E42" s="3" t="s">
        <v>12</v>
      </c>
      <c r="F42" s="2">
        <v>1</v>
      </c>
      <c r="G42" s="2">
        <v>47.88</v>
      </c>
      <c r="H42" s="4">
        <f t="shared" si="0"/>
        <v>8.521611328125001</v>
      </c>
      <c r="I42" s="4">
        <f t="shared" si="1"/>
        <v>8.521611328125001</v>
      </c>
      <c r="J42" s="3" t="s">
        <v>198</v>
      </c>
      <c r="K42" s="3" t="s">
        <v>18</v>
      </c>
    </row>
    <row r="43" spans="1:11" x14ac:dyDescent="0.2">
      <c r="A43" s="2">
        <v>41</v>
      </c>
      <c r="B43" s="3" t="s">
        <v>3057</v>
      </c>
      <c r="C43" s="3" t="s">
        <v>3058</v>
      </c>
      <c r="D43" s="3" t="s">
        <v>3059</v>
      </c>
      <c r="E43" s="3" t="s">
        <v>12</v>
      </c>
      <c r="F43" s="2">
        <v>1</v>
      </c>
      <c r="G43" s="2">
        <v>47.88</v>
      </c>
      <c r="H43" s="4">
        <f t="shared" si="0"/>
        <v>8.521611328125001</v>
      </c>
      <c r="I43" s="4">
        <f t="shared" si="1"/>
        <v>8.521611328125001</v>
      </c>
      <c r="J43" s="3" t="s">
        <v>198</v>
      </c>
      <c r="K43" s="3" t="s">
        <v>18</v>
      </c>
    </row>
    <row r="44" spans="1:11" x14ac:dyDescent="0.2">
      <c r="A44" s="2">
        <v>42</v>
      </c>
      <c r="B44" s="3" t="s">
        <v>1688</v>
      </c>
      <c r="C44" s="3" t="s">
        <v>1689</v>
      </c>
      <c r="D44" s="3" t="s">
        <v>1690</v>
      </c>
      <c r="E44" s="3" t="s">
        <v>12</v>
      </c>
      <c r="F44" s="2">
        <v>1</v>
      </c>
      <c r="G44" s="2">
        <v>47.88</v>
      </c>
      <c r="H44" s="4">
        <f t="shared" si="0"/>
        <v>8.521611328125001</v>
      </c>
      <c r="I44" s="4">
        <f t="shared" si="1"/>
        <v>8.521611328125001</v>
      </c>
      <c r="J44" s="3" t="s">
        <v>198</v>
      </c>
      <c r="K44" s="3" t="s">
        <v>18</v>
      </c>
    </row>
    <row r="45" spans="1:11" x14ac:dyDescent="0.2">
      <c r="A45" s="2">
        <v>43</v>
      </c>
      <c r="B45" s="3" t="s">
        <v>3060</v>
      </c>
      <c r="C45" s="3" t="s">
        <v>3061</v>
      </c>
      <c r="D45" s="3" t="s">
        <v>3062</v>
      </c>
      <c r="E45" s="3" t="s">
        <v>12</v>
      </c>
      <c r="F45" s="2">
        <v>1</v>
      </c>
      <c r="G45" s="2">
        <v>36.340000000000003</v>
      </c>
      <c r="H45" s="4">
        <f t="shared" si="0"/>
        <v>6.4677392578125001</v>
      </c>
      <c r="I45" s="4">
        <f t="shared" si="1"/>
        <v>6.4677392578125001</v>
      </c>
      <c r="J45" s="3" t="s">
        <v>1444</v>
      </c>
      <c r="K45" s="3" t="s">
        <v>18</v>
      </c>
    </row>
    <row r="46" spans="1:11" x14ac:dyDescent="0.2">
      <c r="A46" s="2">
        <v>44</v>
      </c>
      <c r="B46" s="3" t="s">
        <v>3063</v>
      </c>
      <c r="C46" s="3" t="s">
        <v>3064</v>
      </c>
      <c r="D46" s="3" t="s">
        <v>3065</v>
      </c>
      <c r="E46" s="3" t="s">
        <v>12</v>
      </c>
      <c r="F46" s="2">
        <v>2</v>
      </c>
      <c r="G46" s="2">
        <v>47.88</v>
      </c>
      <c r="H46" s="4">
        <f t="shared" si="0"/>
        <v>8.521611328125001</v>
      </c>
      <c r="I46" s="4">
        <f t="shared" si="1"/>
        <v>17.043222656250002</v>
      </c>
      <c r="J46" s="3" t="s">
        <v>198</v>
      </c>
      <c r="K46" s="3" t="s">
        <v>18</v>
      </c>
    </row>
    <row r="47" spans="1:11" x14ac:dyDescent="0.2">
      <c r="A47" s="2">
        <v>45</v>
      </c>
      <c r="B47" s="3" t="s">
        <v>1691</v>
      </c>
      <c r="C47" s="3" t="s">
        <v>1692</v>
      </c>
      <c r="D47" s="3" t="s">
        <v>1693</v>
      </c>
      <c r="E47" s="3" t="s">
        <v>12</v>
      </c>
      <c r="F47" s="2">
        <v>1</v>
      </c>
      <c r="G47" s="2">
        <v>47.88</v>
      </c>
      <c r="H47" s="4">
        <f t="shared" si="0"/>
        <v>8.521611328125001</v>
      </c>
      <c r="I47" s="4">
        <f t="shared" si="1"/>
        <v>8.521611328125001</v>
      </c>
      <c r="J47" s="3" t="s">
        <v>198</v>
      </c>
      <c r="K47" s="3" t="s">
        <v>18</v>
      </c>
    </row>
    <row r="48" spans="1:11" x14ac:dyDescent="0.2">
      <c r="A48" s="2">
        <v>46</v>
      </c>
      <c r="B48" s="3" t="s">
        <v>3066</v>
      </c>
      <c r="C48" s="3" t="s">
        <v>3067</v>
      </c>
      <c r="D48" s="3" t="s">
        <v>3068</v>
      </c>
      <c r="E48" s="3" t="s">
        <v>12</v>
      </c>
      <c r="F48" s="2">
        <v>1</v>
      </c>
      <c r="G48" s="2">
        <v>47.88</v>
      </c>
      <c r="H48" s="4">
        <f t="shared" si="0"/>
        <v>8.521611328125001</v>
      </c>
      <c r="I48" s="4">
        <f t="shared" si="1"/>
        <v>8.521611328125001</v>
      </c>
      <c r="J48" s="3" t="s">
        <v>198</v>
      </c>
      <c r="K48" s="3" t="s">
        <v>18</v>
      </c>
    </row>
    <row r="49" spans="1:11" x14ac:dyDescent="0.2">
      <c r="A49" s="2">
        <v>47</v>
      </c>
      <c r="B49" s="3" t="s">
        <v>1613</v>
      </c>
      <c r="C49" s="3" t="s">
        <v>1614</v>
      </c>
      <c r="D49" s="3" t="s">
        <v>1615</v>
      </c>
      <c r="E49" s="3" t="s">
        <v>12</v>
      </c>
      <c r="F49" s="2">
        <v>1</v>
      </c>
      <c r="G49" s="2">
        <v>62.54</v>
      </c>
      <c r="H49" s="4">
        <f t="shared" si="0"/>
        <v>11.130776367187499</v>
      </c>
      <c r="I49" s="4">
        <f t="shared" si="1"/>
        <v>11.130776367187499</v>
      </c>
      <c r="J49" s="3" t="s">
        <v>1444</v>
      </c>
      <c r="K49" s="3" t="s">
        <v>18</v>
      </c>
    </row>
    <row r="50" spans="1:11" x14ac:dyDescent="0.2">
      <c r="A50" s="2">
        <v>48</v>
      </c>
      <c r="B50" s="3" t="s">
        <v>1499</v>
      </c>
      <c r="C50" s="3" t="s">
        <v>1500</v>
      </c>
      <c r="D50" s="3" t="s">
        <v>1501</v>
      </c>
      <c r="E50" s="3" t="s">
        <v>12</v>
      </c>
      <c r="F50" s="2">
        <v>1</v>
      </c>
      <c r="G50" s="2">
        <v>62.54</v>
      </c>
      <c r="H50" s="4">
        <f t="shared" si="0"/>
        <v>11.130776367187499</v>
      </c>
      <c r="I50" s="4">
        <f t="shared" si="1"/>
        <v>11.130776367187499</v>
      </c>
      <c r="J50" s="3" t="s">
        <v>1444</v>
      </c>
      <c r="K50" s="3" t="s">
        <v>18</v>
      </c>
    </row>
    <row r="51" spans="1:11" x14ac:dyDescent="0.2">
      <c r="A51" s="2">
        <v>49</v>
      </c>
      <c r="B51" s="3" t="s">
        <v>1610</v>
      </c>
      <c r="C51" s="3" t="s">
        <v>1611</v>
      </c>
      <c r="D51" s="3" t="s">
        <v>1612</v>
      </c>
      <c r="E51" s="3" t="s">
        <v>12</v>
      </c>
      <c r="F51" s="2">
        <v>1</v>
      </c>
      <c r="G51" s="2">
        <v>62.54</v>
      </c>
      <c r="H51" s="4">
        <f t="shared" si="0"/>
        <v>11.130776367187499</v>
      </c>
      <c r="I51" s="4">
        <f t="shared" si="1"/>
        <v>11.130776367187499</v>
      </c>
      <c r="J51" s="3" t="s">
        <v>1444</v>
      </c>
      <c r="K51" s="3" t="s">
        <v>18</v>
      </c>
    </row>
    <row r="52" spans="1:11" x14ac:dyDescent="0.2">
      <c r="A52" s="2">
        <v>50</v>
      </c>
      <c r="B52" s="3" t="s">
        <v>3069</v>
      </c>
      <c r="C52" s="3" t="s">
        <v>3070</v>
      </c>
      <c r="D52" s="3" t="s">
        <v>3071</v>
      </c>
      <c r="E52" s="3" t="s">
        <v>12</v>
      </c>
      <c r="F52" s="2">
        <v>1</v>
      </c>
      <c r="G52" s="2">
        <v>43.23</v>
      </c>
      <c r="H52" s="4">
        <f t="shared" si="0"/>
        <v>7.6940112304687496</v>
      </c>
      <c r="I52" s="4">
        <f t="shared" si="1"/>
        <v>7.6940112304687496</v>
      </c>
      <c r="J52" s="3" t="s">
        <v>198</v>
      </c>
      <c r="K52" s="3" t="s">
        <v>18</v>
      </c>
    </row>
    <row r="53" spans="1:11" x14ac:dyDescent="0.2">
      <c r="A53" s="2">
        <v>51</v>
      </c>
      <c r="B53" s="3" t="s">
        <v>3072</v>
      </c>
      <c r="C53" s="3" t="s">
        <v>3073</v>
      </c>
      <c r="D53" s="3" t="s">
        <v>3074</v>
      </c>
      <c r="E53" s="3" t="s">
        <v>12</v>
      </c>
      <c r="F53" s="2">
        <v>2</v>
      </c>
      <c r="G53" s="2">
        <v>43.23</v>
      </c>
      <c r="H53" s="4">
        <f t="shared" si="0"/>
        <v>7.6940112304687496</v>
      </c>
      <c r="I53" s="4">
        <f t="shared" si="1"/>
        <v>15.388022460937499</v>
      </c>
      <c r="J53" s="3" t="s">
        <v>198</v>
      </c>
      <c r="K53" s="3" t="s">
        <v>18</v>
      </c>
    </row>
    <row r="54" spans="1:11" x14ac:dyDescent="0.2">
      <c r="A54" s="2">
        <v>52</v>
      </c>
      <c r="B54" s="3" t="s">
        <v>3075</v>
      </c>
      <c r="C54" s="3" t="s">
        <v>3076</v>
      </c>
      <c r="D54" s="3" t="s">
        <v>3077</v>
      </c>
      <c r="E54" s="3" t="s">
        <v>12</v>
      </c>
      <c r="F54" s="2">
        <v>1</v>
      </c>
      <c r="G54" s="2">
        <v>43.23</v>
      </c>
      <c r="H54" s="4">
        <f t="shared" si="0"/>
        <v>7.6940112304687496</v>
      </c>
      <c r="I54" s="4">
        <f t="shared" si="1"/>
        <v>7.6940112304687496</v>
      </c>
      <c r="J54" s="3" t="s">
        <v>198</v>
      </c>
      <c r="K54" s="3" t="s">
        <v>18</v>
      </c>
    </row>
    <row r="55" spans="1:11" x14ac:dyDescent="0.2">
      <c r="A55" s="2">
        <v>53</v>
      </c>
      <c r="B55" s="3" t="s">
        <v>3078</v>
      </c>
      <c r="C55" s="3" t="s">
        <v>3079</v>
      </c>
      <c r="D55" s="3" t="s">
        <v>3080</v>
      </c>
      <c r="E55" s="3" t="s">
        <v>12</v>
      </c>
      <c r="F55" s="2">
        <v>1</v>
      </c>
      <c r="G55" s="2">
        <v>43.23</v>
      </c>
      <c r="H55" s="4">
        <f t="shared" si="0"/>
        <v>7.6940112304687496</v>
      </c>
      <c r="I55" s="4">
        <f t="shared" si="1"/>
        <v>7.6940112304687496</v>
      </c>
      <c r="J55" s="3" t="s">
        <v>198</v>
      </c>
      <c r="K55" s="3" t="s">
        <v>18</v>
      </c>
    </row>
    <row r="56" spans="1:11" x14ac:dyDescent="0.2">
      <c r="A56" s="2">
        <v>54</v>
      </c>
      <c r="B56" s="3" t="s">
        <v>3081</v>
      </c>
      <c r="C56" s="3" t="s">
        <v>3082</v>
      </c>
      <c r="D56" s="3" t="s">
        <v>3083</v>
      </c>
      <c r="E56" s="3" t="s">
        <v>12</v>
      </c>
      <c r="F56" s="2">
        <v>1</v>
      </c>
      <c r="G56" s="2">
        <v>43.23</v>
      </c>
      <c r="H56" s="4">
        <f t="shared" si="0"/>
        <v>7.6940112304687496</v>
      </c>
      <c r="I56" s="4">
        <f t="shared" si="1"/>
        <v>7.6940112304687496</v>
      </c>
      <c r="J56" s="3" t="s">
        <v>198</v>
      </c>
      <c r="K56" s="3" t="s">
        <v>18</v>
      </c>
    </row>
    <row r="57" spans="1:11" x14ac:dyDescent="0.2">
      <c r="A57" s="2">
        <v>55</v>
      </c>
      <c r="B57" s="3" t="s">
        <v>3084</v>
      </c>
      <c r="C57" s="3" t="s">
        <v>3085</v>
      </c>
      <c r="D57" s="3" t="s">
        <v>3086</v>
      </c>
      <c r="E57" s="3" t="s">
        <v>12</v>
      </c>
      <c r="F57" s="2">
        <v>1</v>
      </c>
      <c r="G57" s="2">
        <v>43.23</v>
      </c>
      <c r="H57" s="4">
        <f t="shared" si="0"/>
        <v>7.6940112304687496</v>
      </c>
      <c r="I57" s="4">
        <f t="shared" si="1"/>
        <v>7.6940112304687496</v>
      </c>
      <c r="J57" s="3" t="s">
        <v>198</v>
      </c>
      <c r="K57" s="3" t="s">
        <v>18</v>
      </c>
    </row>
    <row r="58" spans="1:11" x14ac:dyDescent="0.2">
      <c r="A58" s="2">
        <v>56</v>
      </c>
      <c r="B58" s="3" t="s">
        <v>3087</v>
      </c>
      <c r="C58" s="3" t="s">
        <v>3088</v>
      </c>
      <c r="D58" s="3" t="s">
        <v>3089</v>
      </c>
      <c r="E58" s="3" t="s">
        <v>12</v>
      </c>
      <c r="F58" s="2">
        <v>1</v>
      </c>
      <c r="G58" s="2">
        <v>39.42</v>
      </c>
      <c r="H58" s="4">
        <f t="shared" si="0"/>
        <v>7.015913085937501</v>
      </c>
      <c r="I58" s="4">
        <f t="shared" si="1"/>
        <v>7.015913085937501</v>
      </c>
      <c r="J58" s="3" t="s">
        <v>1444</v>
      </c>
      <c r="K58" s="3" t="s">
        <v>18</v>
      </c>
    </row>
    <row r="59" spans="1:11" x14ac:dyDescent="0.2">
      <c r="A59" s="2">
        <v>57</v>
      </c>
      <c r="B59" s="3" t="s">
        <v>3090</v>
      </c>
      <c r="C59" s="3" t="s">
        <v>3091</v>
      </c>
      <c r="D59" s="3" t="s">
        <v>3092</v>
      </c>
      <c r="E59" s="3" t="s">
        <v>12</v>
      </c>
      <c r="F59" s="2">
        <v>1</v>
      </c>
      <c r="G59" s="2">
        <v>39.42</v>
      </c>
      <c r="H59" s="4">
        <f t="shared" si="0"/>
        <v>7.015913085937501</v>
      </c>
      <c r="I59" s="4">
        <f t="shared" si="1"/>
        <v>7.015913085937501</v>
      </c>
      <c r="J59" s="3" t="s">
        <v>1444</v>
      </c>
      <c r="K59" s="3" t="s">
        <v>18</v>
      </c>
    </row>
    <row r="60" spans="1:11" x14ac:dyDescent="0.2">
      <c r="A60" s="2">
        <v>58</v>
      </c>
      <c r="B60" s="3" t="s">
        <v>3093</v>
      </c>
      <c r="C60" s="3" t="s">
        <v>3094</v>
      </c>
      <c r="D60" s="3" t="s">
        <v>3095</v>
      </c>
      <c r="E60" s="3" t="s">
        <v>12</v>
      </c>
      <c r="F60" s="2">
        <v>1</v>
      </c>
      <c r="G60" s="2">
        <v>22.2</v>
      </c>
      <c r="H60" s="4">
        <f t="shared" si="0"/>
        <v>3.9511230468749998</v>
      </c>
      <c r="I60" s="4">
        <f t="shared" si="1"/>
        <v>3.9511230468749998</v>
      </c>
      <c r="J60" s="3" t="s">
        <v>320</v>
      </c>
      <c r="K60" s="3" t="s">
        <v>18</v>
      </c>
    </row>
    <row r="61" spans="1:11" x14ac:dyDescent="0.2">
      <c r="A61" s="2">
        <v>59</v>
      </c>
      <c r="B61" s="3" t="s">
        <v>3096</v>
      </c>
      <c r="C61" s="3" t="s">
        <v>3097</v>
      </c>
      <c r="D61" s="3" t="s">
        <v>3098</v>
      </c>
      <c r="E61" s="3" t="s">
        <v>12</v>
      </c>
      <c r="F61" s="2">
        <v>1</v>
      </c>
      <c r="G61" s="2">
        <v>37.159999999999997</v>
      </c>
      <c r="H61" s="4">
        <f t="shared" si="0"/>
        <v>6.6136816406249999</v>
      </c>
      <c r="I61" s="4">
        <f t="shared" si="1"/>
        <v>6.6136816406249999</v>
      </c>
      <c r="J61" s="3" t="s">
        <v>1444</v>
      </c>
      <c r="K61" s="3" t="s">
        <v>18</v>
      </c>
    </row>
    <row r="62" spans="1:11" x14ac:dyDescent="0.2">
      <c r="A62" s="2">
        <v>60</v>
      </c>
      <c r="B62" s="3" t="s">
        <v>1862</v>
      </c>
      <c r="C62" s="3" t="s">
        <v>1863</v>
      </c>
      <c r="D62" s="3" t="s">
        <v>1864</v>
      </c>
      <c r="E62" s="3" t="s">
        <v>12</v>
      </c>
      <c r="F62" s="2">
        <v>1</v>
      </c>
      <c r="G62" s="2">
        <v>37.159999999999997</v>
      </c>
      <c r="H62" s="4">
        <f t="shared" si="0"/>
        <v>6.6136816406249999</v>
      </c>
      <c r="I62" s="4">
        <f t="shared" si="1"/>
        <v>6.6136816406249999</v>
      </c>
      <c r="J62" s="3" t="s">
        <v>1444</v>
      </c>
      <c r="K62" s="3" t="s">
        <v>18</v>
      </c>
    </row>
    <row r="63" spans="1:11" x14ac:dyDescent="0.2">
      <c r="A63" s="2">
        <v>61</v>
      </c>
      <c r="B63" s="3" t="s">
        <v>3099</v>
      </c>
      <c r="C63" s="3" t="s">
        <v>3100</v>
      </c>
      <c r="D63" s="3" t="s">
        <v>3101</v>
      </c>
      <c r="E63" s="3" t="s">
        <v>12</v>
      </c>
      <c r="F63" s="2">
        <v>1</v>
      </c>
      <c r="G63" s="2">
        <v>37.159999999999997</v>
      </c>
      <c r="H63" s="4">
        <f t="shared" si="0"/>
        <v>6.6136816406249999</v>
      </c>
      <c r="I63" s="4">
        <f t="shared" si="1"/>
        <v>6.6136816406249999</v>
      </c>
      <c r="J63" s="3" t="s">
        <v>1444</v>
      </c>
      <c r="K63" s="3" t="s">
        <v>18</v>
      </c>
    </row>
    <row r="64" spans="1:11" x14ac:dyDescent="0.2">
      <c r="A64" s="2">
        <v>62</v>
      </c>
      <c r="B64" s="3" t="s">
        <v>3102</v>
      </c>
      <c r="C64" s="3" t="s">
        <v>3103</v>
      </c>
      <c r="D64" s="3" t="s">
        <v>3104</v>
      </c>
      <c r="E64" s="3" t="s">
        <v>12</v>
      </c>
      <c r="F64" s="2">
        <v>1</v>
      </c>
      <c r="G64" s="2">
        <v>33.58</v>
      </c>
      <c r="H64" s="4">
        <f t="shared" si="0"/>
        <v>5.976518554687499</v>
      </c>
      <c r="I64" s="4">
        <f t="shared" si="1"/>
        <v>5.976518554687499</v>
      </c>
      <c r="J64" s="3" t="s">
        <v>1444</v>
      </c>
      <c r="K64" s="3" t="s">
        <v>18</v>
      </c>
    </row>
    <row r="65" spans="1:11" x14ac:dyDescent="0.2">
      <c r="A65" s="2">
        <v>63</v>
      </c>
      <c r="B65" s="3" t="s">
        <v>3105</v>
      </c>
      <c r="C65" s="3" t="s">
        <v>3106</v>
      </c>
      <c r="D65" s="3" t="s">
        <v>3107</v>
      </c>
      <c r="E65" s="3" t="s">
        <v>12</v>
      </c>
      <c r="F65" s="2">
        <v>1</v>
      </c>
      <c r="G65" s="2">
        <v>42.94</v>
      </c>
      <c r="H65" s="4">
        <f t="shared" si="0"/>
        <v>7.6423974609374987</v>
      </c>
      <c r="I65" s="4">
        <f t="shared" si="1"/>
        <v>7.6423974609374987</v>
      </c>
      <c r="J65" s="3" t="s">
        <v>1444</v>
      </c>
      <c r="K65" s="3" t="s">
        <v>18</v>
      </c>
    </row>
    <row r="66" spans="1:11" x14ac:dyDescent="0.2">
      <c r="A66" s="2">
        <v>64</v>
      </c>
      <c r="B66" s="3" t="s">
        <v>3108</v>
      </c>
      <c r="C66" s="3" t="s">
        <v>3109</v>
      </c>
      <c r="D66" s="3" t="s">
        <v>3110</v>
      </c>
      <c r="E66" s="3" t="s">
        <v>12</v>
      </c>
      <c r="F66" s="2">
        <v>1</v>
      </c>
      <c r="G66" s="2">
        <v>30</v>
      </c>
      <c r="H66" s="4">
        <f t="shared" si="0"/>
        <v>5.33935546875</v>
      </c>
      <c r="I66" s="4">
        <f t="shared" si="1"/>
        <v>5.33935546875</v>
      </c>
      <c r="J66" s="3" t="s">
        <v>320</v>
      </c>
      <c r="K66" s="3" t="s">
        <v>18</v>
      </c>
    </row>
    <row r="67" spans="1:11" x14ac:dyDescent="0.2">
      <c r="A67" s="2">
        <v>65</v>
      </c>
      <c r="B67" s="3" t="s">
        <v>3111</v>
      </c>
      <c r="C67" s="3" t="s">
        <v>3112</v>
      </c>
      <c r="D67" s="3" t="s">
        <v>3113</v>
      </c>
      <c r="E67" s="3" t="s">
        <v>12</v>
      </c>
      <c r="F67" s="2">
        <v>1</v>
      </c>
      <c r="G67" s="2">
        <v>33.58</v>
      </c>
      <c r="H67" s="4">
        <f t="shared" si="0"/>
        <v>5.976518554687499</v>
      </c>
      <c r="I67" s="4">
        <f t="shared" si="1"/>
        <v>5.976518554687499</v>
      </c>
      <c r="J67" s="3" t="s">
        <v>1444</v>
      </c>
      <c r="K67" s="3" t="s">
        <v>18</v>
      </c>
    </row>
    <row r="68" spans="1:11" x14ac:dyDescent="0.2">
      <c r="A68" s="2">
        <v>66</v>
      </c>
      <c r="B68" s="3" t="s">
        <v>3114</v>
      </c>
      <c r="C68" s="3" t="s">
        <v>3115</v>
      </c>
      <c r="D68" s="3" t="s">
        <v>3116</v>
      </c>
      <c r="E68" s="3" t="s">
        <v>12</v>
      </c>
      <c r="F68" s="2">
        <v>2</v>
      </c>
      <c r="G68" s="2">
        <v>0.13</v>
      </c>
      <c r="H68" s="4">
        <f t="shared" ref="H68:H131" si="2">G68*0.75*0.75*0.75*0.75*0.75*0.75</f>
        <v>2.3137207031249996E-2</v>
      </c>
      <c r="I68" s="4">
        <f t="shared" ref="I68:I131" si="3">F68*H68</f>
        <v>4.6274414062499991E-2</v>
      </c>
      <c r="J68" s="3" t="s">
        <v>1444</v>
      </c>
      <c r="K68" s="3" t="s">
        <v>18</v>
      </c>
    </row>
    <row r="69" spans="1:11" x14ac:dyDescent="0.2">
      <c r="A69" s="2">
        <v>67</v>
      </c>
      <c r="B69" s="3" t="s">
        <v>3117</v>
      </c>
      <c r="C69" s="3" t="s">
        <v>3118</v>
      </c>
      <c r="D69" s="3" t="s">
        <v>3119</v>
      </c>
      <c r="E69" s="3" t="s">
        <v>12</v>
      </c>
      <c r="F69" s="2">
        <v>1</v>
      </c>
      <c r="G69" s="2">
        <v>0.13</v>
      </c>
      <c r="H69" s="4">
        <f t="shared" si="2"/>
        <v>2.3137207031249996E-2</v>
      </c>
      <c r="I69" s="4">
        <f t="shared" si="3"/>
        <v>2.3137207031249996E-2</v>
      </c>
      <c r="J69" s="3" t="s">
        <v>1444</v>
      </c>
      <c r="K69" s="3" t="s">
        <v>18</v>
      </c>
    </row>
    <row r="70" spans="1:11" x14ac:dyDescent="0.2">
      <c r="A70" s="2">
        <v>68</v>
      </c>
      <c r="B70" s="3" t="s">
        <v>3120</v>
      </c>
      <c r="C70" s="3" t="s">
        <v>3121</v>
      </c>
      <c r="D70" s="3" t="s">
        <v>3122</v>
      </c>
      <c r="E70" s="3" t="s">
        <v>12</v>
      </c>
      <c r="F70" s="2">
        <v>2</v>
      </c>
      <c r="G70" s="2">
        <v>37.69</v>
      </c>
      <c r="H70" s="4">
        <f t="shared" si="2"/>
        <v>6.7080102539062487</v>
      </c>
      <c r="I70" s="4">
        <f t="shared" si="3"/>
        <v>13.416020507812497</v>
      </c>
      <c r="J70" s="3" t="s">
        <v>1444</v>
      </c>
      <c r="K70" s="3" t="s">
        <v>18</v>
      </c>
    </row>
    <row r="71" spans="1:11" x14ac:dyDescent="0.2">
      <c r="A71" s="2">
        <v>69</v>
      </c>
      <c r="B71" s="3" t="s">
        <v>1703</v>
      </c>
      <c r="C71" s="3" t="s">
        <v>1704</v>
      </c>
      <c r="D71" s="3" t="s">
        <v>1705</v>
      </c>
      <c r="E71" s="3" t="s">
        <v>12</v>
      </c>
      <c r="F71" s="2">
        <v>2</v>
      </c>
      <c r="G71" s="2">
        <v>37.69</v>
      </c>
      <c r="H71" s="4">
        <f t="shared" si="2"/>
        <v>6.7080102539062487</v>
      </c>
      <c r="I71" s="4">
        <f t="shared" si="3"/>
        <v>13.416020507812497</v>
      </c>
      <c r="J71" s="3" t="s">
        <v>1444</v>
      </c>
      <c r="K71" s="3" t="s">
        <v>18</v>
      </c>
    </row>
    <row r="72" spans="1:11" x14ac:dyDescent="0.2">
      <c r="A72" s="2">
        <v>70</v>
      </c>
      <c r="B72" s="3" t="s">
        <v>3123</v>
      </c>
      <c r="C72" s="3" t="s">
        <v>3124</v>
      </c>
      <c r="D72" s="3" t="s">
        <v>3125</v>
      </c>
      <c r="E72" s="3" t="s">
        <v>12</v>
      </c>
      <c r="F72" s="2">
        <v>3</v>
      </c>
      <c r="G72" s="2">
        <v>37.69</v>
      </c>
      <c r="H72" s="4">
        <f t="shared" si="2"/>
        <v>6.7080102539062487</v>
      </c>
      <c r="I72" s="4">
        <f t="shared" si="3"/>
        <v>20.124030761718746</v>
      </c>
      <c r="J72" s="3" t="s">
        <v>1444</v>
      </c>
      <c r="K72" s="3" t="s">
        <v>18</v>
      </c>
    </row>
    <row r="73" spans="1:11" x14ac:dyDescent="0.2">
      <c r="A73" s="2">
        <v>71</v>
      </c>
      <c r="B73" s="3" t="s">
        <v>3126</v>
      </c>
      <c r="C73" s="3" t="s">
        <v>3127</v>
      </c>
      <c r="D73" s="3" t="s">
        <v>3128</v>
      </c>
      <c r="E73" s="3" t="s">
        <v>12</v>
      </c>
      <c r="F73" s="2">
        <v>1</v>
      </c>
      <c r="G73" s="2">
        <v>37.69</v>
      </c>
      <c r="H73" s="4">
        <f t="shared" si="2"/>
        <v>6.7080102539062487</v>
      </c>
      <c r="I73" s="4">
        <f t="shared" si="3"/>
        <v>6.7080102539062487</v>
      </c>
      <c r="J73" s="3" t="s">
        <v>1444</v>
      </c>
      <c r="K73" s="3" t="s">
        <v>18</v>
      </c>
    </row>
    <row r="74" spans="1:11" x14ac:dyDescent="0.2">
      <c r="A74" s="2">
        <v>72</v>
      </c>
      <c r="B74" s="3" t="s">
        <v>3129</v>
      </c>
      <c r="C74" s="3" t="s">
        <v>3130</v>
      </c>
      <c r="D74" s="3" t="s">
        <v>3131</v>
      </c>
      <c r="E74" s="3" t="s">
        <v>12</v>
      </c>
      <c r="F74" s="2">
        <v>2</v>
      </c>
      <c r="G74" s="2">
        <v>37.69</v>
      </c>
      <c r="H74" s="4">
        <f t="shared" si="2"/>
        <v>6.7080102539062487</v>
      </c>
      <c r="I74" s="4">
        <f t="shared" si="3"/>
        <v>13.416020507812497</v>
      </c>
      <c r="J74" s="3" t="s">
        <v>1444</v>
      </c>
      <c r="K74" s="3" t="s">
        <v>18</v>
      </c>
    </row>
    <row r="75" spans="1:11" x14ac:dyDescent="0.2">
      <c r="A75" s="2">
        <v>73</v>
      </c>
      <c r="B75" s="3" t="s">
        <v>3132</v>
      </c>
      <c r="C75" s="3" t="s">
        <v>3133</v>
      </c>
      <c r="D75" s="3" t="s">
        <v>3134</v>
      </c>
      <c r="E75" s="3" t="s">
        <v>12</v>
      </c>
      <c r="F75" s="2">
        <v>1</v>
      </c>
      <c r="G75" s="2">
        <v>37.69</v>
      </c>
      <c r="H75" s="4">
        <f t="shared" si="2"/>
        <v>6.7080102539062487</v>
      </c>
      <c r="I75" s="4">
        <f t="shared" si="3"/>
        <v>6.7080102539062487</v>
      </c>
      <c r="J75" s="3" t="s">
        <v>1444</v>
      </c>
      <c r="K75" s="3" t="s">
        <v>18</v>
      </c>
    </row>
    <row r="76" spans="1:11" x14ac:dyDescent="0.2">
      <c r="A76" s="2">
        <v>74</v>
      </c>
      <c r="B76" s="3" t="s">
        <v>3135</v>
      </c>
      <c r="C76" s="3" t="s">
        <v>3136</v>
      </c>
      <c r="D76" s="3" t="s">
        <v>3137</v>
      </c>
      <c r="E76" s="3" t="s">
        <v>12</v>
      </c>
      <c r="F76" s="2">
        <v>1</v>
      </c>
      <c r="G76" s="2">
        <v>0.13</v>
      </c>
      <c r="H76" s="4">
        <f t="shared" si="2"/>
        <v>2.3137207031249996E-2</v>
      </c>
      <c r="I76" s="4">
        <f t="shared" si="3"/>
        <v>2.3137207031249996E-2</v>
      </c>
      <c r="J76" s="3" t="s">
        <v>1444</v>
      </c>
      <c r="K76" s="3" t="s">
        <v>18</v>
      </c>
    </row>
    <row r="77" spans="1:11" x14ac:dyDescent="0.2">
      <c r="A77" s="2">
        <v>75</v>
      </c>
      <c r="B77" s="3" t="s">
        <v>3138</v>
      </c>
      <c r="C77" s="3" t="s">
        <v>3139</v>
      </c>
      <c r="D77" s="3" t="s">
        <v>3140</v>
      </c>
      <c r="E77" s="3" t="s">
        <v>12</v>
      </c>
      <c r="F77" s="2">
        <v>1</v>
      </c>
      <c r="G77" s="2">
        <v>0.13</v>
      </c>
      <c r="H77" s="4">
        <f t="shared" si="2"/>
        <v>2.3137207031249996E-2</v>
      </c>
      <c r="I77" s="4">
        <f t="shared" si="3"/>
        <v>2.3137207031249996E-2</v>
      </c>
      <c r="J77" s="3" t="s">
        <v>1444</v>
      </c>
      <c r="K77" s="3" t="s">
        <v>18</v>
      </c>
    </row>
    <row r="78" spans="1:11" x14ac:dyDescent="0.2">
      <c r="A78" s="2">
        <v>76</v>
      </c>
      <c r="B78" s="3" t="s">
        <v>3141</v>
      </c>
      <c r="C78" s="3" t="s">
        <v>3142</v>
      </c>
      <c r="D78" s="3" t="s">
        <v>3143</v>
      </c>
      <c r="E78" s="3" t="s">
        <v>12</v>
      </c>
      <c r="F78" s="2">
        <v>1</v>
      </c>
      <c r="G78" s="2">
        <v>0.13</v>
      </c>
      <c r="H78" s="4">
        <f t="shared" si="2"/>
        <v>2.3137207031249996E-2</v>
      </c>
      <c r="I78" s="4">
        <f t="shared" si="3"/>
        <v>2.3137207031249996E-2</v>
      </c>
      <c r="J78" s="3" t="s">
        <v>1444</v>
      </c>
      <c r="K78" s="3" t="s">
        <v>18</v>
      </c>
    </row>
    <row r="79" spans="1:11" x14ac:dyDescent="0.2">
      <c r="A79" s="2">
        <v>77</v>
      </c>
      <c r="B79" s="3" t="s">
        <v>3144</v>
      </c>
      <c r="C79" s="3" t="s">
        <v>3145</v>
      </c>
      <c r="D79" s="3" t="s">
        <v>3146</v>
      </c>
      <c r="E79" s="3" t="s">
        <v>12</v>
      </c>
      <c r="F79" s="2">
        <v>2</v>
      </c>
      <c r="G79" s="2">
        <v>0.13</v>
      </c>
      <c r="H79" s="4">
        <f t="shared" si="2"/>
        <v>2.3137207031249996E-2</v>
      </c>
      <c r="I79" s="4">
        <f t="shared" si="3"/>
        <v>4.6274414062499991E-2</v>
      </c>
      <c r="J79" s="3" t="s">
        <v>1444</v>
      </c>
      <c r="K79" s="3" t="s">
        <v>18</v>
      </c>
    </row>
    <row r="80" spans="1:11" x14ac:dyDescent="0.2">
      <c r="A80" s="2">
        <v>78</v>
      </c>
      <c r="B80" s="3" t="s">
        <v>1673</v>
      </c>
      <c r="C80" s="3" t="s">
        <v>1674</v>
      </c>
      <c r="D80" s="3" t="s">
        <v>1675</v>
      </c>
      <c r="E80" s="3" t="s">
        <v>12</v>
      </c>
      <c r="F80" s="2">
        <v>2</v>
      </c>
      <c r="G80" s="2">
        <v>29.46</v>
      </c>
      <c r="H80" s="4">
        <f t="shared" si="2"/>
        <v>5.2432470703124991</v>
      </c>
      <c r="I80" s="4">
        <f t="shared" si="3"/>
        <v>10.486494140624998</v>
      </c>
      <c r="J80" s="3" t="s">
        <v>1444</v>
      </c>
      <c r="K80" s="3" t="s">
        <v>18</v>
      </c>
    </row>
    <row r="81" spans="1:11" x14ac:dyDescent="0.2">
      <c r="A81" s="2">
        <v>79</v>
      </c>
      <c r="B81" s="3" t="s">
        <v>3147</v>
      </c>
      <c r="C81" s="3" t="s">
        <v>3148</v>
      </c>
      <c r="D81" s="3" t="s">
        <v>3149</v>
      </c>
      <c r="E81" s="3" t="s">
        <v>12</v>
      </c>
      <c r="F81" s="2">
        <v>3</v>
      </c>
      <c r="G81" s="2">
        <v>37.69</v>
      </c>
      <c r="H81" s="4">
        <f t="shared" si="2"/>
        <v>6.7080102539062487</v>
      </c>
      <c r="I81" s="4">
        <f t="shared" si="3"/>
        <v>20.124030761718746</v>
      </c>
      <c r="J81" s="3" t="s">
        <v>1444</v>
      </c>
      <c r="K81" s="3" t="s">
        <v>18</v>
      </c>
    </row>
    <row r="82" spans="1:11" x14ac:dyDescent="0.2">
      <c r="A82" s="2">
        <v>80</v>
      </c>
      <c r="B82" s="3" t="s">
        <v>1697</v>
      </c>
      <c r="C82" s="3" t="s">
        <v>1698</v>
      </c>
      <c r="D82" s="3" t="s">
        <v>1699</v>
      </c>
      <c r="E82" s="3" t="s">
        <v>12</v>
      </c>
      <c r="F82" s="2">
        <v>2</v>
      </c>
      <c r="G82" s="2">
        <v>37.69</v>
      </c>
      <c r="H82" s="4">
        <f t="shared" si="2"/>
        <v>6.7080102539062487</v>
      </c>
      <c r="I82" s="4">
        <f t="shared" si="3"/>
        <v>13.416020507812497</v>
      </c>
      <c r="J82" s="3" t="s">
        <v>1444</v>
      </c>
      <c r="K82" s="3" t="s">
        <v>18</v>
      </c>
    </row>
    <row r="83" spans="1:11" x14ac:dyDescent="0.2">
      <c r="A83" s="2">
        <v>81</v>
      </c>
      <c r="B83" s="3" t="s">
        <v>1694</v>
      </c>
      <c r="C83" s="3" t="s">
        <v>1695</v>
      </c>
      <c r="D83" s="3" t="s">
        <v>1696</v>
      </c>
      <c r="E83" s="3" t="s">
        <v>12</v>
      </c>
      <c r="F83" s="2">
        <v>2</v>
      </c>
      <c r="G83" s="2">
        <v>44.23</v>
      </c>
      <c r="H83" s="4">
        <f t="shared" si="2"/>
        <v>7.8719897460937496</v>
      </c>
      <c r="I83" s="4">
        <f t="shared" si="3"/>
        <v>15.743979492187499</v>
      </c>
      <c r="J83" s="3" t="s">
        <v>1444</v>
      </c>
      <c r="K83" s="3" t="s">
        <v>18</v>
      </c>
    </row>
    <row r="84" spans="1:11" x14ac:dyDescent="0.2">
      <c r="A84" s="2">
        <v>82</v>
      </c>
      <c r="B84" s="3" t="s">
        <v>3150</v>
      </c>
      <c r="C84" s="3" t="s">
        <v>3151</v>
      </c>
      <c r="D84" s="3" t="s">
        <v>3152</v>
      </c>
      <c r="E84" s="3" t="s">
        <v>12</v>
      </c>
      <c r="F84" s="2">
        <v>2</v>
      </c>
      <c r="G84" s="2">
        <v>0.13</v>
      </c>
      <c r="H84" s="4">
        <f t="shared" si="2"/>
        <v>2.3137207031249996E-2</v>
      </c>
      <c r="I84" s="4">
        <f t="shared" si="3"/>
        <v>4.6274414062499991E-2</v>
      </c>
      <c r="J84" s="3" t="s">
        <v>1444</v>
      </c>
      <c r="K84" s="3" t="s">
        <v>18</v>
      </c>
    </row>
    <row r="85" spans="1:11" x14ac:dyDescent="0.2">
      <c r="A85" s="2">
        <v>83</v>
      </c>
      <c r="B85" s="3" t="s">
        <v>3153</v>
      </c>
      <c r="C85" s="3" t="s">
        <v>3154</v>
      </c>
      <c r="D85" s="3" t="s">
        <v>3155</v>
      </c>
      <c r="E85" s="3" t="s">
        <v>12</v>
      </c>
      <c r="F85" s="2">
        <v>1</v>
      </c>
      <c r="G85" s="2">
        <v>0.13</v>
      </c>
      <c r="H85" s="4">
        <f t="shared" si="2"/>
        <v>2.3137207031249996E-2</v>
      </c>
      <c r="I85" s="4">
        <f t="shared" si="3"/>
        <v>2.3137207031249996E-2</v>
      </c>
      <c r="J85" s="3" t="s">
        <v>1444</v>
      </c>
      <c r="K85" s="3" t="s">
        <v>18</v>
      </c>
    </row>
    <row r="86" spans="1:11" x14ac:dyDescent="0.2">
      <c r="A86" s="2">
        <v>84</v>
      </c>
      <c r="B86" s="3" t="s">
        <v>3156</v>
      </c>
      <c r="C86" s="3" t="s">
        <v>3157</v>
      </c>
      <c r="D86" s="3" t="s">
        <v>3158</v>
      </c>
      <c r="E86" s="3" t="s">
        <v>12</v>
      </c>
      <c r="F86" s="2">
        <v>1</v>
      </c>
      <c r="G86" s="2">
        <v>0.13</v>
      </c>
      <c r="H86" s="4">
        <f t="shared" si="2"/>
        <v>2.3137207031249996E-2</v>
      </c>
      <c r="I86" s="4">
        <f t="shared" si="3"/>
        <v>2.3137207031249996E-2</v>
      </c>
      <c r="J86" s="3" t="s">
        <v>13</v>
      </c>
      <c r="K86" s="3" t="s">
        <v>18</v>
      </c>
    </row>
    <row r="87" spans="1:11" x14ac:dyDescent="0.2">
      <c r="A87" s="2">
        <v>85</v>
      </c>
      <c r="B87" s="3" t="s">
        <v>3159</v>
      </c>
      <c r="C87" s="3" t="s">
        <v>3160</v>
      </c>
      <c r="D87" s="3" t="s">
        <v>3161</v>
      </c>
      <c r="E87" s="3" t="s">
        <v>12</v>
      </c>
      <c r="F87" s="2">
        <v>1</v>
      </c>
      <c r="G87" s="2">
        <v>0.13</v>
      </c>
      <c r="H87" s="4">
        <f t="shared" si="2"/>
        <v>2.3137207031249996E-2</v>
      </c>
      <c r="I87" s="4">
        <f t="shared" si="3"/>
        <v>2.3137207031249996E-2</v>
      </c>
      <c r="J87" s="3" t="s">
        <v>13</v>
      </c>
      <c r="K87" s="3" t="s">
        <v>18</v>
      </c>
    </row>
    <row r="88" spans="1:11" x14ac:dyDescent="0.2">
      <c r="A88" s="2">
        <v>86</v>
      </c>
      <c r="B88" s="3" t="s">
        <v>3162</v>
      </c>
      <c r="C88" s="3" t="s">
        <v>3163</v>
      </c>
      <c r="D88" s="3" t="s">
        <v>3164</v>
      </c>
      <c r="E88" s="3" t="s">
        <v>12</v>
      </c>
      <c r="F88" s="2">
        <v>1</v>
      </c>
      <c r="G88" s="2">
        <v>36.340000000000003</v>
      </c>
      <c r="H88" s="4">
        <f t="shared" si="2"/>
        <v>6.4677392578125001</v>
      </c>
      <c r="I88" s="4">
        <f t="shared" si="3"/>
        <v>6.4677392578125001</v>
      </c>
      <c r="J88" s="3" t="s">
        <v>1444</v>
      </c>
      <c r="K88" s="3" t="s">
        <v>18</v>
      </c>
    </row>
    <row r="89" spans="1:11" x14ac:dyDescent="0.2">
      <c r="A89" s="2">
        <v>87</v>
      </c>
      <c r="B89" s="3" t="s">
        <v>3165</v>
      </c>
      <c r="C89" s="3" t="s">
        <v>3166</v>
      </c>
      <c r="D89" s="3" t="s">
        <v>3167</v>
      </c>
      <c r="E89" s="3" t="s">
        <v>12</v>
      </c>
      <c r="F89" s="2">
        <v>1</v>
      </c>
      <c r="G89" s="2">
        <v>29.33</v>
      </c>
      <c r="H89" s="4">
        <f t="shared" si="2"/>
        <v>5.220109863281249</v>
      </c>
      <c r="I89" s="4">
        <f t="shared" si="3"/>
        <v>5.220109863281249</v>
      </c>
      <c r="J89" s="3" t="s">
        <v>1444</v>
      </c>
      <c r="K89" s="3" t="s">
        <v>18</v>
      </c>
    </row>
    <row r="90" spans="1:11" x14ac:dyDescent="0.2">
      <c r="A90" s="2">
        <v>88</v>
      </c>
      <c r="B90" s="3" t="s">
        <v>3168</v>
      </c>
      <c r="C90" s="3" t="s">
        <v>3169</v>
      </c>
      <c r="D90" s="3" t="s">
        <v>3170</v>
      </c>
      <c r="E90" s="3" t="s">
        <v>12</v>
      </c>
      <c r="F90" s="2">
        <v>1</v>
      </c>
      <c r="G90" s="2">
        <v>27.3</v>
      </c>
      <c r="H90" s="4">
        <f t="shared" si="2"/>
        <v>4.8588134765625002</v>
      </c>
      <c r="I90" s="4">
        <f t="shared" si="3"/>
        <v>4.8588134765625002</v>
      </c>
      <c r="J90" s="3" t="s">
        <v>198</v>
      </c>
      <c r="K90" s="3" t="s">
        <v>18</v>
      </c>
    </row>
    <row r="91" spans="1:11" x14ac:dyDescent="0.2">
      <c r="A91" s="2">
        <v>89</v>
      </c>
      <c r="B91" s="3" t="s">
        <v>3171</v>
      </c>
      <c r="C91" s="3" t="s">
        <v>3172</v>
      </c>
      <c r="D91" s="3" t="s">
        <v>3173</v>
      </c>
      <c r="E91" s="3" t="s">
        <v>12</v>
      </c>
      <c r="F91" s="2">
        <v>1</v>
      </c>
      <c r="G91" s="2">
        <v>27.3</v>
      </c>
      <c r="H91" s="4">
        <f t="shared" si="2"/>
        <v>4.8588134765625002</v>
      </c>
      <c r="I91" s="4">
        <f t="shared" si="3"/>
        <v>4.8588134765625002</v>
      </c>
      <c r="J91" s="3" t="s">
        <v>198</v>
      </c>
      <c r="K91" s="3" t="s">
        <v>18</v>
      </c>
    </row>
    <row r="92" spans="1:11" x14ac:dyDescent="0.2">
      <c r="A92" s="2">
        <v>90</v>
      </c>
      <c r="B92" s="3" t="s">
        <v>3174</v>
      </c>
      <c r="C92" s="3" t="s">
        <v>3175</v>
      </c>
      <c r="D92" s="3" t="s">
        <v>3176</v>
      </c>
      <c r="E92" s="3" t="s">
        <v>12</v>
      </c>
      <c r="F92" s="2">
        <v>1</v>
      </c>
      <c r="G92" s="2">
        <v>27.3</v>
      </c>
      <c r="H92" s="4">
        <f t="shared" si="2"/>
        <v>4.8588134765625002</v>
      </c>
      <c r="I92" s="4">
        <f t="shared" si="3"/>
        <v>4.8588134765625002</v>
      </c>
      <c r="J92" s="3" t="s">
        <v>198</v>
      </c>
      <c r="K92" s="3" t="s">
        <v>18</v>
      </c>
    </row>
    <row r="93" spans="1:11" x14ac:dyDescent="0.2">
      <c r="A93" s="2">
        <v>91</v>
      </c>
      <c r="B93" s="3" t="s">
        <v>3177</v>
      </c>
      <c r="C93" s="3" t="s">
        <v>3178</v>
      </c>
      <c r="D93" s="3" t="s">
        <v>3179</v>
      </c>
      <c r="E93" s="3" t="s">
        <v>12</v>
      </c>
      <c r="F93" s="2">
        <v>2</v>
      </c>
      <c r="G93" s="2">
        <v>34.51</v>
      </c>
      <c r="H93" s="4">
        <f t="shared" si="2"/>
        <v>6.1420385742187502</v>
      </c>
      <c r="I93" s="4">
        <f t="shared" si="3"/>
        <v>12.2840771484375</v>
      </c>
      <c r="J93" s="3" t="s">
        <v>13</v>
      </c>
      <c r="K93" s="3" t="s">
        <v>18</v>
      </c>
    </row>
    <row r="94" spans="1:11" x14ac:dyDescent="0.2">
      <c r="A94" s="2">
        <v>92</v>
      </c>
      <c r="B94" s="3" t="s">
        <v>3180</v>
      </c>
      <c r="C94" s="3" t="s">
        <v>3181</v>
      </c>
      <c r="D94" s="3" t="s">
        <v>3182</v>
      </c>
      <c r="E94" s="3" t="s">
        <v>12</v>
      </c>
      <c r="F94" s="2">
        <v>1</v>
      </c>
      <c r="G94" s="2">
        <v>34.51</v>
      </c>
      <c r="H94" s="4">
        <f t="shared" si="2"/>
        <v>6.1420385742187502</v>
      </c>
      <c r="I94" s="4">
        <f t="shared" si="3"/>
        <v>6.1420385742187502</v>
      </c>
      <c r="J94" s="3" t="s">
        <v>13</v>
      </c>
      <c r="K94" s="3" t="s">
        <v>18</v>
      </c>
    </row>
    <row r="95" spans="1:11" x14ac:dyDescent="0.2">
      <c r="A95" s="2">
        <v>93</v>
      </c>
      <c r="B95" s="3" t="s">
        <v>3183</v>
      </c>
      <c r="C95" s="3" t="s">
        <v>3184</v>
      </c>
      <c r="D95" s="3" t="s">
        <v>3185</v>
      </c>
      <c r="E95" s="3" t="s">
        <v>12</v>
      </c>
      <c r="F95" s="2">
        <v>1</v>
      </c>
      <c r="G95" s="2">
        <v>34.51</v>
      </c>
      <c r="H95" s="4">
        <f t="shared" si="2"/>
        <v>6.1420385742187502</v>
      </c>
      <c r="I95" s="4">
        <f t="shared" si="3"/>
        <v>6.1420385742187502</v>
      </c>
      <c r="J95" s="3" t="s">
        <v>13</v>
      </c>
      <c r="K95" s="3" t="s">
        <v>18</v>
      </c>
    </row>
    <row r="96" spans="1:11" x14ac:dyDescent="0.2">
      <c r="A96" s="2">
        <v>94</v>
      </c>
      <c r="B96" s="3" t="s">
        <v>3186</v>
      </c>
      <c r="C96" s="3" t="s">
        <v>3187</v>
      </c>
      <c r="D96" s="3" t="s">
        <v>3188</v>
      </c>
      <c r="E96" s="3" t="s">
        <v>12</v>
      </c>
      <c r="F96" s="2">
        <v>1</v>
      </c>
      <c r="G96" s="2">
        <v>34.51</v>
      </c>
      <c r="H96" s="4">
        <f t="shared" si="2"/>
        <v>6.1420385742187502</v>
      </c>
      <c r="I96" s="4">
        <f t="shared" si="3"/>
        <v>6.1420385742187502</v>
      </c>
      <c r="J96" s="3" t="s">
        <v>13</v>
      </c>
      <c r="K96" s="3" t="s">
        <v>18</v>
      </c>
    </row>
    <row r="97" spans="1:11" x14ac:dyDescent="0.2">
      <c r="A97" s="2">
        <v>95</v>
      </c>
      <c r="B97" s="3" t="s">
        <v>3189</v>
      </c>
      <c r="C97" s="3" t="s">
        <v>3190</v>
      </c>
      <c r="D97" s="3" t="s">
        <v>3191</v>
      </c>
      <c r="E97" s="3" t="s">
        <v>12</v>
      </c>
      <c r="F97" s="2">
        <v>1</v>
      </c>
      <c r="G97" s="2">
        <v>36.340000000000003</v>
      </c>
      <c r="H97" s="4">
        <f t="shared" si="2"/>
        <v>6.4677392578125001</v>
      </c>
      <c r="I97" s="4">
        <f t="shared" si="3"/>
        <v>6.4677392578125001</v>
      </c>
      <c r="J97" s="3" t="s">
        <v>1444</v>
      </c>
      <c r="K97" s="3" t="s">
        <v>18</v>
      </c>
    </row>
    <row r="98" spans="1:11" x14ac:dyDescent="0.2">
      <c r="A98" s="2">
        <v>96</v>
      </c>
      <c r="B98" s="3" t="s">
        <v>3192</v>
      </c>
      <c r="C98" s="3" t="s">
        <v>3193</v>
      </c>
      <c r="D98" s="3" t="s">
        <v>3194</v>
      </c>
      <c r="E98" s="3" t="s">
        <v>12</v>
      </c>
      <c r="F98" s="2">
        <v>1</v>
      </c>
      <c r="G98" s="2">
        <v>36.340000000000003</v>
      </c>
      <c r="H98" s="4">
        <f t="shared" si="2"/>
        <v>6.4677392578125001</v>
      </c>
      <c r="I98" s="4">
        <f t="shared" si="3"/>
        <v>6.4677392578125001</v>
      </c>
      <c r="J98" s="3" t="s">
        <v>1444</v>
      </c>
      <c r="K98" s="3" t="s">
        <v>18</v>
      </c>
    </row>
    <row r="99" spans="1:11" x14ac:dyDescent="0.2">
      <c r="A99" s="2">
        <v>97</v>
      </c>
      <c r="B99" s="3" t="s">
        <v>3195</v>
      </c>
      <c r="C99" s="3" t="s">
        <v>3196</v>
      </c>
      <c r="D99" s="3" t="s">
        <v>3197</v>
      </c>
      <c r="E99" s="3" t="s">
        <v>12</v>
      </c>
      <c r="F99" s="2">
        <v>1</v>
      </c>
      <c r="G99" s="2">
        <v>34.15</v>
      </c>
      <c r="H99" s="4">
        <f t="shared" si="2"/>
        <v>6.0779663085937496</v>
      </c>
      <c r="I99" s="4">
        <f t="shared" si="3"/>
        <v>6.0779663085937496</v>
      </c>
      <c r="J99" s="3" t="s">
        <v>198</v>
      </c>
      <c r="K99" s="3" t="s">
        <v>18</v>
      </c>
    </row>
    <row r="100" spans="1:11" x14ac:dyDescent="0.2">
      <c r="A100" s="2">
        <v>98</v>
      </c>
      <c r="B100" s="3" t="s">
        <v>3198</v>
      </c>
      <c r="C100" s="3" t="s">
        <v>3199</v>
      </c>
      <c r="D100" s="3" t="s">
        <v>3200</v>
      </c>
      <c r="E100" s="3" t="s">
        <v>12</v>
      </c>
      <c r="F100" s="2">
        <v>3</v>
      </c>
      <c r="G100" s="2">
        <v>34.15</v>
      </c>
      <c r="H100" s="4">
        <f t="shared" si="2"/>
        <v>6.0779663085937496</v>
      </c>
      <c r="I100" s="4">
        <f t="shared" si="3"/>
        <v>18.233898925781247</v>
      </c>
      <c r="J100" s="3" t="s">
        <v>198</v>
      </c>
      <c r="K100" s="3" t="s">
        <v>18</v>
      </c>
    </row>
    <row r="101" spans="1:11" x14ac:dyDescent="0.2">
      <c r="A101" s="2">
        <v>99</v>
      </c>
      <c r="B101" s="3" t="s">
        <v>3201</v>
      </c>
      <c r="C101" s="3" t="s">
        <v>3202</v>
      </c>
      <c r="D101" s="3" t="s">
        <v>3203</v>
      </c>
      <c r="E101" s="3" t="s">
        <v>12</v>
      </c>
      <c r="F101" s="2">
        <v>1</v>
      </c>
      <c r="G101" s="2">
        <v>34.130000000000003</v>
      </c>
      <c r="H101" s="4">
        <f t="shared" si="2"/>
        <v>6.074406738281251</v>
      </c>
      <c r="I101" s="4">
        <f t="shared" si="3"/>
        <v>6.074406738281251</v>
      </c>
      <c r="J101" s="3" t="s">
        <v>198</v>
      </c>
      <c r="K101" s="3" t="s">
        <v>18</v>
      </c>
    </row>
    <row r="102" spans="1:11" x14ac:dyDescent="0.2">
      <c r="A102" s="2">
        <v>100</v>
      </c>
      <c r="B102" s="3" t="s">
        <v>3204</v>
      </c>
      <c r="C102" s="3" t="s">
        <v>3205</v>
      </c>
      <c r="D102" s="3" t="s">
        <v>3206</v>
      </c>
      <c r="E102" s="3" t="s">
        <v>12</v>
      </c>
      <c r="F102" s="2">
        <v>1</v>
      </c>
      <c r="G102" s="2">
        <v>0.13</v>
      </c>
      <c r="H102" s="4">
        <f t="shared" si="2"/>
        <v>2.3137207031249996E-2</v>
      </c>
      <c r="I102" s="4">
        <f t="shared" si="3"/>
        <v>2.3137207031249996E-2</v>
      </c>
      <c r="J102" s="3" t="s">
        <v>1444</v>
      </c>
      <c r="K102" s="3" t="s">
        <v>18</v>
      </c>
    </row>
    <row r="103" spans="1:11" x14ac:dyDescent="0.2">
      <c r="A103" s="2">
        <v>101</v>
      </c>
      <c r="B103" s="3" t="s">
        <v>3207</v>
      </c>
      <c r="C103" s="3" t="s">
        <v>3208</v>
      </c>
      <c r="D103" s="3" t="s">
        <v>3209</v>
      </c>
      <c r="E103" s="3" t="s">
        <v>12</v>
      </c>
      <c r="F103" s="2">
        <v>1</v>
      </c>
      <c r="G103" s="2">
        <v>0.13</v>
      </c>
      <c r="H103" s="4">
        <f t="shared" si="2"/>
        <v>2.3137207031249996E-2</v>
      </c>
      <c r="I103" s="4">
        <f t="shared" si="3"/>
        <v>2.3137207031249996E-2</v>
      </c>
      <c r="J103" s="3" t="s">
        <v>1444</v>
      </c>
      <c r="K103" s="3" t="s">
        <v>18</v>
      </c>
    </row>
    <row r="104" spans="1:11" x14ac:dyDescent="0.2">
      <c r="A104" s="2">
        <v>102</v>
      </c>
      <c r="B104" s="3" t="s">
        <v>3210</v>
      </c>
      <c r="C104" s="3" t="s">
        <v>3211</v>
      </c>
      <c r="D104" s="3" t="s">
        <v>3212</v>
      </c>
      <c r="E104" s="3" t="s">
        <v>12</v>
      </c>
      <c r="F104" s="2">
        <v>1</v>
      </c>
      <c r="G104" s="2">
        <v>0.13</v>
      </c>
      <c r="H104" s="4">
        <f t="shared" si="2"/>
        <v>2.3137207031249996E-2</v>
      </c>
      <c r="I104" s="4">
        <f t="shared" si="3"/>
        <v>2.3137207031249996E-2</v>
      </c>
      <c r="J104" s="3" t="s">
        <v>1444</v>
      </c>
      <c r="K104" s="3" t="s">
        <v>18</v>
      </c>
    </row>
    <row r="105" spans="1:11" x14ac:dyDescent="0.2">
      <c r="A105" s="2">
        <v>103</v>
      </c>
      <c r="B105" s="3" t="s">
        <v>3213</v>
      </c>
      <c r="C105" s="3" t="s">
        <v>3214</v>
      </c>
      <c r="D105" s="3" t="s">
        <v>3215</v>
      </c>
      <c r="E105" s="3" t="s">
        <v>12</v>
      </c>
      <c r="F105" s="2">
        <v>1</v>
      </c>
      <c r="G105" s="2">
        <v>30.71</v>
      </c>
      <c r="H105" s="4">
        <f t="shared" si="2"/>
        <v>5.4657202148437491</v>
      </c>
      <c r="I105" s="4">
        <f t="shared" si="3"/>
        <v>5.4657202148437491</v>
      </c>
      <c r="J105" s="3" t="s">
        <v>1444</v>
      </c>
      <c r="K105" s="3" t="s">
        <v>18</v>
      </c>
    </row>
    <row r="106" spans="1:11" x14ac:dyDescent="0.2">
      <c r="A106" s="2">
        <v>104</v>
      </c>
      <c r="B106" s="3" t="s">
        <v>3216</v>
      </c>
      <c r="C106" s="3" t="s">
        <v>3217</v>
      </c>
      <c r="D106" s="3" t="s">
        <v>3218</v>
      </c>
      <c r="E106" s="3" t="s">
        <v>12</v>
      </c>
      <c r="F106" s="2">
        <v>1</v>
      </c>
      <c r="G106" s="2">
        <v>34.15</v>
      </c>
      <c r="H106" s="4">
        <f t="shared" si="2"/>
        <v>6.0779663085937496</v>
      </c>
      <c r="I106" s="4">
        <f t="shared" si="3"/>
        <v>6.0779663085937496</v>
      </c>
      <c r="J106" s="3" t="s">
        <v>198</v>
      </c>
      <c r="K106" s="3" t="s">
        <v>18</v>
      </c>
    </row>
    <row r="107" spans="1:11" x14ac:dyDescent="0.2">
      <c r="A107" s="2">
        <v>105</v>
      </c>
      <c r="B107" s="3" t="s">
        <v>3219</v>
      </c>
      <c r="C107" s="3" t="s">
        <v>3220</v>
      </c>
      <c r="D107" s="3" t="s">
        <v>3221</v>
      </c>
      <c r="E107" s="3" t="s">
        <v>12</v>
      </c>
      <c r="F107" s="2">
        <v>1</v>
      </c>
      <c r="G107" s="2">
        <v>34.15</v>
      </c>
      <c r="H107" s="4">
        <f t="shared" si="2"/>
        <v>6.0779663085937496</v>
      </c>
      <c r="I107" s="4">
        <f t="shared" si="3"/>
        <v>6.0779663085937496</v>
      </c>
      <c r="J107" s="3" t="s">
        <v>198</v>
      </c>
      <c r="K107" s="3" t="s">
        <v>18</v>
      </c>
    </row>
    <row r="108" spans="1:11" x14ac:dyDescent="0.2">
      <c r="A108" s="2">
        <v>106</v>
      </c>
      <c r="B108" s="3" t="s">
        <v>3222</v>
      </c>
      <c r="C108" s="3" t="s">
        <v>3223</v>
      </c>
      <c r="D108" s="3" t="s">
        <v>3224</v>
      </c>
      <c r="E108" s="3" t="s">
        <v>12</v>
      </c>
      <c r="F108" s="2">
        <v>1</v>
      </c>
      <c r="G108" s="2">
        <v>34.130000000000003</v>
      </c>
      <c r="H108" s="4">
        <f t="shared" si="2"/>
        <v>6.074406738281251</v>
      </c>
      <c r="I108" s="4">
        <f t="shared" si="3"/>
        <v>6.074406738281251</v>
      </c>
      <c r="J108" s="3" t="s">
        <v>13</v>
      </c>
      <c r="K108" s="3" t="s">
        <v>18</v>
      </c>
    </row>
    <row r="109" spans="1:11" x14ac:dyDescent="0.2">
      <c r="A109" s="2">
        <v>107</v>
      </c>
      <c r="B109" s="3" t="s">
        <v>3225</v>
      </c>
      <c r="C109" s="3" t="s">
        <v>3226</v>
      </c>
      <c r="D109" s="3" t="s">
        <v>3227</v>
      </c>
      <c r="E109" s="3" t="s">
        <v>12</v>
      </c>
      <c r="F109" s="2">
        <v>1</v>
      </c>
      <c r="G109" s="2">
        <v>33.61</v>
      </c>
      <c r="H109" s="4">
        <f t="shared" si="2"/>
        <v>5.9818579101562497</v>
      </c>
      <c r="I109" s="4">
        <f t="shared" si="3"/>
        <v>5.9818579101562497</v>
      </c>
      <c r="J109" s="3" t="s">
        <v>1444</v>
      </c>
      <c r="K109" s="3" t="s">
        <v>18</v>
      </c>
    </row>
    <row r="110" spans="1:11" x14ac:dyDescent="0.2">
      <c r="A110" s="2">
        <v>108</v>
      </c>
      <c r="B110" s="3" t="s">
        <v>3228</v>
      </c>
      <c r="C110" s="3" t="s">
        <v>3229</v>
      </c>
      <c r="D110" s="3" t="s">
        <v>3230</v>
      </c>
      <c r="E110" s="3" t="s">
        <v>12</v>
      </c>
      <c r="F110" s="2">
        <v>1</v>
      </c>
      <c r="G110" s="2">
        <v>0.13</v>
      </c>
      <c r="H110" s="4">
        <f t="shared" si="2"/>
        <v>2.3137207031249996E-2</v>
      </c>
      <c r="I110" s="4">
        <f t="shared" si="3"/>
        <v>2.3137207031249996E-2</v>
      </c>
      <c r="J110" s="3" t="s">
        <v>1444</v>
      </c>
      <c r="K110" s="3" t="s">
        <v>18</v>
      </c>
    </row>
    <row r="111" spans="1:11" x14ac:dyDescent="0.2">
      <c r="A111" s="2">
        <v>109</v>
      </c>
      <c r="B111" s="3" t="s">
        <v>1718</v>
      </c>
      <c r="C111" s="3" t="s">
        <v>1719</v>
      </c>
      <c r="D111" s="3" t="s">
        <v>1720</v>
      </c>
      <c r="E111" s="3" t="s">
        <v>12</v>
      </c>
      <c r="F111" s="2">
        <v>1</v>
      </c>
      <c r="G111" s="2">
        <v>33.58</v>
      </c>
      <c r="H111" s="4">
        <f t="shared" si="2"/>
        <v>5.976518554687499</v>
      </c>
      <c r="I111" s="4">
        <f t="shared" si="3"/>
        <v>5.976518554687499</v>
      </c>
      <c r="J111" s="3" t="s">
        <v>1444</v>
      </c>
      <c r="K111" s="3" t="s">
        <v>18</v>
      </c>
    </row>
    <row r="112" spans="1:11" x14ac:dyDescent="0.2">
      <c r="A112" s="2">
        <v>110</v>
      </c>
      <c r="B112" s="3" t="s">
        <v>1451</v>
      </c>
      <c r="C112" s="3" t="s">
        <v>1452</v>
      </c>
      <c r="D112" s="3" t="s">
        <v>1453</v>
      </c>
      <c r="E112" s="3" t="s">
        <v>12</v>
      </c>
      <c r="F112" s="2">
        <v>1</v>
      </c>
      <c r="G112" s="2">
        <v>35.74</v>
      </c>
      <c r="H112" s="4">
        <f t="shared" si="2"/>
        <v>6.3609521484374998</v>
      </c>
      <c r="I112" s="4">
        <f t="shared" si="3"/>
        <v>6.3609521484374998</v>
      </c>
      <c r="J112" s="3" t="s">
        <v>1444</v>
      </c>
      <c r="K112" s="3" t="s">
        <v>18</v>
      </c>
    </row>
    <row r="113" spans="1:11" x14ac:dyDescent="0.2">
      <c r="A113" s="2">
        <v>111</v>
      </c>
      <c r="B113" s="3" t="s">
        <v>3231</v>
      </c>
      <c r="C113" s="3" t="s">
        <v>3232</v>
      </c>
      <c r="D113" s="3" t="s">
        <v>3233</v>
      </c>
      <c r="E113" s="3" t="s">
        <v>12</v>
      </c>
      <c r="F113" s="2">
        <v>1</v>
      </c>
      <c r="G113" s="2">
        <v>34.520000000000003</v>
      </c>
      <c r="H113" s="4">
        <f t="shared" si="2"/>
        <v>6.1438183593750004</v>
      </c>
      <c r="I113" s="4">
        <f t="shared" si="3"/>
        <v>6.1438183593750004</v>
      </c>
      <c r="J113" s="3" t="s">
        <v>1444</v>
      </c>
      <c r="K113" s="3" t="s">
        <v>18</v>
      </c>
    </row>
    <row r="114" spans="1:11" x14ac:dyDescent="0.2">
      <c r="A114" s="2">
        <v>112</v>
      </c>
      <c r="B114" s="3" t="s">
        <v>3234</v>
      </c>
      <c r="C114" s="3" t="s">
        <v>3235</v>
      </c>
      <c r="D114" s="3" t="s">
        <v>3236</v>
      </c>
      <c r="E114" s="3" t="s">
        <v>12</v>
      </c>
      <c r="F114" s="2">
        <v>1</v>
      </c>
      <c r="G114" s="2">
        <v>22.2</v>
      </c>
      <c r="H114" s="4">
        <f t="shared" si="2"/>
        <v>3.9511230468749998</v>
      </c>
      <c r="I114" s="4">
        <f t="shared" si="3"/>
        <v>3.9511230468749998</v>
      </c>
      <c r="J114" s="3" t="s">
        <v>320</v>
      </c>
      <c r="K114" s="3" t="s">
        <v>18</v>
      </c>
    </row>
    <row r="115" spans="1:11" x14ac:dyDescent="0.2">
      <c r="A115" s="2">
        <v>113</v>
      </c>
      <c r="B115" s="3" t="s">
        <v>3237</v>
      </c>
      <c r="C115" s="3" t="s">
        <v>3238</v>
      </c>
      <c r="D115" s="3" t="s">
        <v>3239</v>
      </c>
      <c r="E115" s="3" t="s">
        <v>12</v>
      </c>
      <c r="F115" s="2">
        <v>1</v>
      </c>
      <c r="G115" s="2">
        <v>0.13</v>
      </c>
      <c r="H115" s="4">
        <f t="shared" si="2"/>
        <v>2.3137207031249996E-2</v>
      </c>
      <c r="I115" s="4">
        <f t="shared" si="3"/>
        <v>2.3137207031249996E-2</v>
      </c>
      <c r="J115" s="3" t="s">
        <v>1444</v>
      </c>
      <c r="K115" s="3" t="s">
        <v>18</v>
      </c>
    </row>
    <row r="116" spans="1:11" x14ac:dyDescent="0.2">
      <c r="A116" s="2">
        <v>114</v>
      </c>
      <c r="B116" s="3" t="s">
        <v>3240</v>
      </c>
      <c r="C116" s="3" t="s">
        <v>3241</v>
      </c>
      <c r="D116" s="3" t="s">
        <v>3242</v>
      </c>
      <c r="E116" s="3" t="s">
        <v>12</v>
      </c>
      <c r="F116" s="2">
        <v>3</v>
      </c>
      <c r="G116" s="2">
        <v>35.17</v>
      </c>
      <c r="H116" s="4">
        <f t="shared" si="2"/>
        <v>6.259504394531251</v>
      </c>
      <c r="I116" s="4">
        <f t="shared" si="3"/>
        <v>18.778513183593752</v>
      </c>
      <c r="J116" s="3" t="s">
        <v>1444</v>
      </c>
      <c r="K116" s="3" t="s">
        <v>18</v>
      </c>
    </row>
    <row r="117" spans="1:11" x14ac:dyDescent="0.2">
      <c r="A117" s="2">
        <v>115</v>
      </c>
      <c r="B117" s="3" t="s">
        <v>3243</v>
      </c>
      <c r="C117" s="3" t="s">
        <v>3244</v>
      </c>
      <c r="D117" s="3" t="s">
        <v>3245</v>
      </c>
      <c r="E117" s="3" t="s">
        <v>12</v>
      </c>
      <c r="F117" s="2">
        <v>1</v>
      </c>
      <c r="G117" s="2">
        <v>35.17</v>
      </c>
      <c r="H117" s="4">
        <f t="shared" si="2"/>
        <v>6.259504394531251</v>
      </c>
      <c r="I117" s="4">
        <f t="shared" si="3"/>
        <v>6.259504394531251</v>
      </c>
      <c r="J117" s="3" t="s">
        <v>1444</v>
      </c>
      <c r="K117" s="3" t="s">
        <v>18</v>
      </c>
    </row>
    <row r="118" spans="1:11" x14ac:dyDescent="0.2">
      <c r="A118" s="2">
        <v>116</v>
      </c>
      <c r="B118" s="3" t="s">
        <v>3246</v>
      </c>
      <c r="C118" s="3" t="s">
        <v>3247</v>
      </c>
      <c r="D118" s="3" t="s">
        <v>3248</v>
      </c>
      <c r="E118" s="3" t="s">
        <v>12</v>
      </c>
      <c r="F118" s="2">
        <v>1</v>
      </c>
      <c r="G118" s="2">
        <v>0.13</v>
      </c>
      <c r="H118" s="4">
        <f t="shared" si="2"/>
        <v>2.3137207031249996E-2</v>
      </c>
      <c r="I118" s="4">
        <f t="shared" si="3"/>
        <v>2.3137207031249996E-2</v>
      </c>
      <c r="J118" s="3" t="s">
        <v>13</v>
      </c>
      <c r="K118" s="3" t="s">
        <v>18</v>
      </c>
    </row>
    <row r="119" spans="1:11" x14ac:dyDescent="0.2">
      <c r="A119" s="2">
        <v>117</v>
      </c>
      <c r="B119" s="3" t="s">
        <v>3249</v>
      </c>
      <c r="C119" s="3" t="s">
        <v>3250</v>
      </c>
      <c r="D119" s="3" t="s">
        <v>3251</v>
      </c>
      <c r="E119" s="3" t="s">
        <v>12</v>
      </c>
      <c r="F119" s="2">
        <v>1</v>
      </c>
      <c r="G119" s="2">
        <v>25.88</v>
      </c>
      <c r="H119" s="4">
        <f t="shared" si="2"/>
        <v>4.6060839843749992</v>
      </c>
      <c r="I119" s="4">
        <f t="shared" si="3"/>
        <v>4.6060839843749992</v>
      </c>
      <c r="J119" s="3" t="s">
        <v>13</v>
      </c>
      <c r="K119" s="3" t="s">
        <v>18</v>
      </c>
    </row>
    <row r="120" spans="1:11" x14ac:dyDescent="0.2">
      <c r="A120" s="2">
        <v>118</v>
      </c>
      <c r="B120" s="3" t="s">
        <v>1871</v>
      </c>
      <c r="C120" s="3" t="s">
        <v>1872</v>
      </c>
      <c r="D120" s="3" t="s">
        <v>1873</v>
      </c>
      <c r="E120" s="3" t="s">
        <v>12</v>
      </c>
      <c r="F120" s="2">
        <v>1</v>
      </c>
      <c r="G120" s="2">
        <v>35.17</v>
      </c>
      <c r="H120" s="4">
        <f t="shared" si="2"/>
        <v>6.259504394531251</v>
      </c>
      <c r="I120" s="4">
        <f t="shared" si="3"/>
        <v>6.259504394531251</v>
      </c>
      <c r="J120" s="3" t="s">
        <v>1444</v>
      </c>
      <c r="K120" s="3" t="s">
        <v>18</v>
      </c>
    </row>
    <row r="121" spans="1:11" x14ac:dyDescent="0.2">
      <c r="A121" s="2">
        <v>119</v>
      </c>
      <c r="B121" s="3" t="s">
        <v>3252</v>
      </c>
      <c r="C121" s="3" t="s">
        <v>3253</v>
      </c>
      <c r="D121" s="3" t="s">
        <v>3254</v>
      </c>
      <c r="E121" s="3" t="s">
        <v>12</v>
      </c>
      <c r="F121" s="2">
        <v>1</v>
      </c>
      <c r="G121" s="2">
        <v>34.51</v>
      </c>
      <c r="H121" s="4">
        <f t="shared" si="2"/>
        <v>6.1420385742187502</v>
      </c>
      <c r="I121" s="4">
        <f t="shared" si="3"/>
        <v>6.1420385742187502</v>
      </c>
      <c r="J121" s="3" t="s">
        <v>13</v>
      </c>
      <c r="K121" s="3" t="s">
        <v>18</v>
      </c>
    </row>
    <row r="122" spans="1:11" x14ac:dyDescent="0.2">
      <c r="A122" s="2">
        <v>120</v>
      </c>
      <c r="B122" s="3" t="s">
        <v>1877</v>
      </c>
      <c r="C122" s="3" t="s">
        <v>1878</v>
      </c>
      <c r="D122" s="3" t="s">
        <v>1879</v>
      </c>
      <c r="E122" s="3" t="s">
        <v>12</v>
      </c>
      <c r="F122" s="2">
        <v>1</v>
      </c>
      <c r="G122" s="2">
        <v>36.340000000000003</v>
      </c>
      <c r="H122" s="4">
        <f t="shared" si="2"/>
        <v>6.4677392578125001</v>
      </c>
      <c r="I122" s="4">
        <f t="shared" si="3"/>
        <v>6.4677392578125001</v>
      </c>
      <c r="J122" s="3" t="s">
        <v>1444</v>
      </c>
      <c r="K122" s="3" t="s">
        <v>18</v>
      </c>
    </row>
    <row r="123" spans="1:11" x14ac:dyDescent="0.2">
      <c r="A123" s="2">
        <v>121</v>
      </c>
      <c r="B123" s="3" t="s">
        <v>1829</v>
      </c>
      <c r="C123" s="3" t="s">
        <v>1830</v>
      </c>
      <c r="D123" s="3" t="s">
        <v>1831</v>
      </c>
      <c r="E123" s="3" t="s">
        <v>12</v>
      </c>
      <c r="F123" s="2">
        <v>1</v>
      </c>
      <c r="G123" s="2">
        <v>47.88</v>
      </c>
      <c r="H123" s="4">
        <f t="shared" si="2"/>
        <v>8.521611328125001</v>
      </c>
      <c r="I123" s="4">
        <f t="shared" si="3"/>
        <v>8.521611328125001</v>
      </c>
      <c r="J123" s="3" t="s">
        <v>198</v>
      </c>
      <c r="K123" s="3" t="s">
        <v>18</v>
      </c>
    </row>
    <row r="124" spans="1:11" x14ac:dyDescent="0.2">
      <c r="A124" s="2">
        <v>122</v>
      </c>
      <c r="B124" s="3" t="s">
        <v>3255</v>
      </c>
      <c r="C124" s="3" t="s">
        <v>3256</v>
      </c>
      <c r="D124" s="3" t="s">
        <v>3257</v>
      </c>
      <c r="E124" s="3" t="s">
        <v>12</v>
      </c>
      <c r="F124" s="2">
        <v>1</v>
      </c>
      <c r="G124" s="2">
        <v>47.88</v>
      </c>
      <c r="H124" s="4">
        <f t="shared" si="2"/>
        <v>8.521611328125001</v>
      </c>
      <c r="I124" s="4">
        <f t="shared" si="3"/>
        <v>8.521611328125001</v>
      </c>
      <c r="J124" s="3" t="s">
        <v>198</v>
      </c>
      <c r="K124" s="3" t="s">
        <v>18</v>
      </c>
    </row>
    <row r="125" spans="1:11" x14ac:dyDescent="0.2">
      <c r="A125" s="2">
        <v>123</v>
      </c>
      <c r="B125" s="3" t="s">
        <v>3258</v>
      </c>
      <c r="C125" s="3" t="s">
        <v>3259</v>
      </c>
      <c r="D125" s="3" t="s">
        <v>3260</v>
      </c>
      <c r="E125" s="3" t="s">
        <v>12</v>
      </c>
      <c r="F125" s="2">
        <v>2</v>
      </c>
      <c r="G125" s="2">
        <v>25.88</v>
      </c>
      <c r="H125" s="4">
        <f t="shared" si="2"/>
        <v>4.6060839843749992</v>
      </c>
      <c r="I125" s="4">
        <f t="shared" si="3"/>
        <v>9.2121679687499984</v>
      </c>
      <c r="J125" s="3" t="s">
        <v>1444</v>
      </c>
      <c r="K125" s="3" t="s">
        <v>18</v>
      </c>
    </row>
    <row r="126" spans="1:11" x14ac:dyDescent="0.2">
      <c r="A126" s="2">
        <v>124</v>
      </c>
      <c r="B126" s="3" t="s">
        <v>3261</v>
      </c>
      <c r="C126" s="3" t="s">
        <v>3262</v>
      </c>
      <c r="D126" s="3" t="s">
        <v>3263</v>
      </c>
      <c r="E126" s="3" t="s">
        <v>12</v>
      </c>
      <c r="F126" s="2">
        <v>1</v>
      </c>
      <c r="G126" s="2">
        <v>35.17</v>
      </c>
      <c r="H126" s="4">
        <f t="shared" si="2"/>
        <v>6.259504394531251</v>
      </c>
      <c r="I126" s="4">
        <f t="shared" si="3"/>
        <v>6.259504394531251</v>
      </c>
      <c r="J126" s="3" t="s">
        <v>198</v>
      </c>
      <c r="K126" s="3" t="s">
        <v>18</v>
      </c>
    </row>
    <row r="127" spans="1:11" x14ac:dyDescent="0.2">
      <c r="A127" s="2">
        <v>125</v>
      </c>
      <c r="B127" s="3" t="s">
        <v>1769</v>
      </c>
      <c r="C127" s="3" t="s">
        <v>1770</v>
      </c>
      <c r="D127" s="3" t="s">
        <v>1771</v>
      </c>
      <c r="E127" s="3" t="s">
        <v>12</v>
      </c>
      <c r="F127" s="2">
        <v>2</v>
      </c>
      <c r="G127" s="2">
        <v>25.88</v>
      </c>
      <c r="H127" s="4">
        <f t="shared" si="2"/>
        <v>4.6060839843749992</v>
      </c>
      <c r="I127" s="4">
        <f t="shared" si="3"/>
        <v>9.2121679687499984</v>
      </c>
      <c r="J127" s="3" t="s">
        <v>13</v>
      </c>
      <c r="K127" s="3" t="s">
        <v>18</v>
      </c>
    </row>
    <row r="128" spans="1:11" x14ac:dyDescent="0.2">
      <c r="A128" s="2">
        <v>126</v>
      </c>
      <c r="B128" s="3" t="s">
        <v>3264</v>
      </c>
      <c r="C128" s="3" t="s">
        <v>3265</v>
      </c>
      <c r="D128" s="3" t="s">
        <v>3266</v>
      </c>
      <c r="E128" s="3" t="s">
        <v>12</v>
      </c>
      <c r="F128" s="2">
        <v>1</v>
      </c>
      <c r="G128" s="2">
        <v>27.34</v>
      </c>
      <c r="H128" s="4">
        <f t="shared" si="2"/>
        <v>4.8659326171875001</v>
      </c>
      <c r="I128" s="4">
        <f t="shared" si="3"/>
        <v>4.8659326171875001</v>
      </c>
      <c r="J128" s="3" t="s">
        <v>13</v>
      </c>
      <c r="K128" s="3" t="s">
        <v>18</v>
      </c>
    </row>
    <row r="129" spans="1:11" x14ac:dyDescent="0.2">
      <c r="A129" s="2">
        <v>127</v>
      </c>
      <c r="B129" s="3" t="s">
        <v>3267</v>
      </c>
      <c r="C129" s="3" t="s">
        <v>3268</v>
      </c>
      <c r="D129" s="3" t="s">
        <v>3269</v>
      </c>
      <c r="E129" s="3" t="s">
        <v>12</v>
      </c>
      <c r="F129" s="2">
        <v>1</v>
      </c>
      <c r="G129" s="2">
        <v>27.34</v>
      </c>
      <c r="H129" s="4">
        <f t="shared" si="2"/>
        <v>4.8659326171875001</v>
      </c>
      <c r="I129" s="4">
        <f t="shared" si="3"/>
        <v>4.8659326171875001</v>
      </c>
      <c r="J129" s="3" t="s">
        <v>1444</v>
      </c>
      <c r="K129" s="3" t="s">
        <v>18</v>
      </c>
    </row>
    <row r="130" spans="1:11" x14ac:dyDescent="0.2">
      <c r="A130" s="2">
        <v>128</v>
      </c>
      <c r="B130" s="3" t="s">
        <v>3270</v>
      </c>
      <c r="C130" s="3" t="s">
        <v>3271</v>
      </c>
      <c r="D130" s="3" t="s">
        <v>3272</v>
      </c>
      <c r="E130" s="3" t="s">
        <v>12</v>
      </c>
      <c r="F130" s="2">
        <v>1</v>
      </c>
      <c r="G130" s="2">
        <v>27.34</v>
      </c>
      <c r="H130" s="4">
        <f t="shared" si="2"/>
        <v>4.8659326171875001</v>
      </c>
      <c r="I130" s="4">
        <f t="shared" si="3"/>
        <v>4.8659326171875001</v>
      </c>
      <c r="J130" s="3" t="s">
        <v>1444</v>
      </c>
      <c r="K130" s="3" t="s">
        <v>18</v>
      </c>
    </row>
    <row r="131" spans="1:11" x14ac:dyDescent="0.2">
      <c r="A131" s="2">
        <v>129</v>
      </c>
      <c r="B131" s="3" t="s">
        <v>3273</v>
      </c>
      <c r="C131" s="3" t="s">
        <v>3274</v>
      </c>
      <c r="D131" s="3" t="s">
        <v>3275</v>
      </c>
      <c r="E131" s="3" t="s">
        <v>12</v>
      </c>
      <c r="F131" s="2">
        <v>1</v>
      </c>
      <c r="G131" s="2">
        <v>27.3</v>
      </c>
      <c r="H131" s="4">
        <f t="shared" si="2"/>
        <v>4.8588134765625002</v>
      </c>
      <c r="I131" s="4">
        <f t="shared" si="3"/>
        <v>4.8588134765625002</v>
      </c>
      <c r="J131" s="3" t="s">
        <v>198</v>
      </c>
      <c r="K131" s="3" t="s">
        <v>18</v>
      </c>
    </row>
    <row r="132" spans="1:11" x14ac:dyDescent="0.2">
      <c r="A132" s="2">
        <v>130</v>
      </c>
      <c r="B132" s="3" t="s">
        <v>1757</v>
      </c>
      <c r="C132" s="3" t="s">
        <v>1758</v>
      </c>
      <c r="D132" s="3" t="s">
        <v>1759</v>
      </c>
      <c r="E132" s="3" t="s">
        <v>12</v>
      </c>
      <c r="F132" s="2">
        <v>1</v>
      </c>
      <c r="G132" s="2">
        <v>27.34</v>
      </c>
      <c r="H132" s="4">
        <f t="shared" ref="H132:H169" si="4">G132*0.75*0.75*0.75*0.75*0.75*0.75</f>
        <v>4.8659326171875001</v>
      </c>
      <c r="I132" s="4">
        <f t="shared" ref="I132:I169" si="5">F132*H132</f>
        <v>4.8659326171875001</v>
      </c>
      <c r="J132" s="3" t="s">
        <v>1444</v>
      </c>
      <c r="K132" s="3" t="s">
        <v>18</v>
      </c>
    </row>
    <row r="133" spans="1:11" x14ac:dyDescent="0.2">
      <c r="A133" s="2">
        <v>131</v>
      </c>
      <c r="B133" s="3" t="s">
        <v>3276</v>
      </c>
      <c r="C133" s="3" t="s">
        <v>3277</v>
      </c>
      <c r="D133" s="3" t="s">
        <v>3278</v>
      </c>
      <c r="E133" s="3" t="s">
        <v>12</v>
      </c>
      <c r="F133" s="2">
        <v>1</v>
      </c>
      <c r="G133" s="2">
        <v>39.29</v>
      </c>
      <c r="H133" s="4">
        <f t="shared" si="4"/>
        <v>6.9927758789062491</v>
      </c>
      <c r="I133" s="4">
        <f t="shared" si="5"/>
        <v>6.9927758789062491</v>
      </c>
      <c r="J133" s="3" t="s">
        <v>1444</v>
      </c>
      <c r="K133" s="3" t="s">
        <v>18</v>
      </c>
    </row>
    <row r="134" spans="1:11" x14ac:dyDescent="0.2">
      <c r="A134" s="2">
        <v>132</v>
      </c>
      <c r="B134" s="3" t="s">
        <v>3279</v>
      </c>
      <c r="C134" s="3" t="s">
        <v>3280</v>
      </c>
      <c r="D134" s="3" t="s">
        <v>3281</v>
      </c>
      <c r="E134" s="3" t="s">
        <v>12</v>
      </c>
      <c r="F134" s="2">
        <v>1</v>
      </c>
      <c r="G134" s="2">
        <v>47.88</v>
      </c>
      <c r="H134" s="4">
        <f t="shared" si="4"/>
        <v>8.521611328125001</v>
      </c>
      <c r="I134" s="4">
        <f t="shared" si="5"/>
        <v>8.521611328125001</v>
      </c>
      <c r="J134" s="3" t="s">
        <v>198</v>
      </c>
      <c r="K134" s="3" t="s">
        <v>18</v>
      </c>
    </row>
    <row r="135" spans="1:11" x14ac:dyDescent="0.2">
      <c r="A135" s="2">
        <v>133</v>
      </c>
      <c r="B135" s="3" t="s">
        <v>3282</v>
      </c>
      <c r="C135" s="3" t="s">
        <v>3283</v>
      </c>
      <c r="D135" s="3" t="s">
        <v>3284</v>
      </c>
      <c r="E135" s="3" t="s">
        <v>12</v>
      </c>
      <c r="F135" s="2">
        <v>2</v>
      </c>
      <c r="G135" s="2">
        <v>25.88</v>
      </c>
      <c r="H135" s="4">
        <f t="shared" si="4"/>
        <v>4.6060839843749992</v>
      </c>
      <c r="I135" s="4">
        <f t="shared" si="5"/>
        <v>9.2121679687499984</v>
      </c>
      <c r="J135" s="3" t="s">
        <v>1444</v>
      </c>
      <c r="K135" s="3" t="s">
        <v>18</v>
      </c>
    </row>
    <row r="136" spans="1:11" x14ac:dyDescent="0.2">
      <c r="A136" s="2">
        <v>134</v>
      </c>
      <c r="B136" s="3" t="s">
        <v>3285</v>
      </c>
      <c r="C136" s="3" t="s">
        <v>3286</v>
      </c>
      <c r="D136" s="3" t="s">
        <v>3287</v>
      </c>
      <c r="E136" s="3" t="s">
        <v>12</v>
      </c>
      <c r="F136" s="2">
        <v>1</v>
      </c>
      <c r="G136" s="2">
        <v>27.34</v>
      </c>
      <c r="H136" s="4">
        <f t="shared" si="4"/>
        <v>4.8659326171875001</v>
      </c>
      <c r="I136" s="4">
        <f t="shared" si="5"/>
        <v>4.8659326171875001</v>
      </c>
      <c r="J136" s="3" t="s">
        <v>13</v>
      </c>
      <c r="K136" s="3" t="s">
        <v>18</v>
      </c>
    </row>
    <row r="137" spans="1:11" x14ac:dyDescent="0.2">
      <c r="A137" s="2">
        <v>135</v>
      </c>
      <c r="B137" s="3" t="s">
        <v>1682</v>
      </c>
      <c r="C137" s="3" t="s">
        <v>1683</v>
      </c>
      <c r="D137" s="3" t="s">
        <v>1684</v>
      </c>
      <c r="E137" s="3" t="s">
        <v>12</v>
      </c>
      <c r="F137" s="2">
        <v>1</v>
      </c>
      <c r="G137" s="2">
        <v>27.34</v>
      </c>
      <c r="H137" s="4">
        <f t="shared" si="4"/>
        <v>4.8659326171875001</v>
      </c>
      <c r="I137" s="4">
        <f t="shared" si="5"/>
        <v>4.8659326171875001</v>
      </c>
      <c r="J137" s="3" t="s">
        <v>1444</v>
      </c>
      <c r="K137" s="3" t="s">
        <v>18</v>
      </c>
    </row>
    <row r="138" spans="1:11" x14ac:dyDescent="0.2">
      <c r="A138" s="2">
        <v>136</v>
      </c>
      <c r="B138" s="3" t="s">
        <v>1775</v>
      </c>
      <c r="C138" s="3" t="s">
        <v>1776</v>
      </c>
      <c r="D138" s="3" t="s">
        <v>1777</v>
      </c>
      <c r="E138" s="3" t="s">
        <v>12</v>
      </c>
      <c r="F138" s="2">
        <v>1</v>
      </c>
      <c r="G138" s="2">
        <v>25.88</v>
      </c>
      <c r="H138" s="4">
        <f t="shared" si="4"/>
        <v>4.6060839843749992</v>
      </c>
      <c r="I138" s="4">
        <f t="shared" si="5"/>
        <v>4.6060839843749992</v>
      </c>
      <c r="J138" s="3" t="s">
        <v>1444</v>
      </c>
      <c r="K138" s="3" t="s">
        <v>18</v>
      </c>
    </row>
    <row r="139" spans="1:11" x14ac:dyDescent="0.2">
      <c r="A139" s="2">
        <v>137</v>
      </c>
      <c r="B139" s="3" t="s">
        <v>1631</v>
      </c>
      <c r="C139" s="3" t="s">
        <v>1632</v>
      </c>
      <c r="D139" s="3" t="s">
        <v>1633</v>
      </c>
      <c r="E139" s="3" t="s">
        <v>12</v>
      </c>
      <c r="F139" s="2">
        <v>1</v>
      </c>
      <c r="G139" s="2">
        <v>25.88</v>
      </c>
      <c r="H139" s="4">
        <f t="shared" si="4"/>
        <v>4.6060839843749992</v>
      </c>
      <c r="I139" s="4">
        <f t="shared" si="5"/>
        <v>4.6060839843749992</v>
      </c>
      <c r="J139" s="3" t="s">
        <v>1444</v>
      </c>
      <c r="K139" s="3" t="s">
        <v>18</v>
      </c>
    </row>
    <row r="140" spans="1:11" x14ac:dyDescent="0.2">
      <c r="A140" s="2">
        <v>138</v>
      </c>
      <c r="B140" s="3" t="s">
        <v>1892</v>
      </c>
      <c r="C140" s="3" t="s">
        <v>1893</v>
      </c>
      <c r="D140" s="3" t="s">
        <v>1894</v>
      </c>
      <c r="E140" s="3" t="s">
        <v>12</v>
      </c>
      <c r="F140" s="2">
        <v>1</v>
      </c>
      <c r="G140" s="2">
        <v>30.26</v>
      </c>
      <c r="H140" s="4">
        <f t="shared" si="4"/>
        <v>5.3856298828125011</v>
      </c>
      <c r="I140" s="4">
        <f t="shared" si="5"/>
        <v>5.3856298828125011</v>
      </c>
      <c r="J140" s="3" t="s">
        <v>1444</v>
      </c>
      <c r="K140" s="3" t="s">
        <v>18</v>
      </c>
    </row>
    <row r="141" spans="1:11" x14ac:dyDescent="0.2">
      <c r="A141" s="2">
        <v>139</v>
      </c>
      <c r="B141" s="3" t="s">
        <v>3288</v>
      </c>
      <c r="C141" s="3" t="s">
        <v>3289</v>
      </c>
      <c r="D141" s="3" t="s">
        <v>3290</v>
      </c>
      <c r="E141" s="3" t="s">
        <v>12</v>
      </c>
      <c r="F141" s="2">
        <v>1</v>
      </c>
      <c r="G141" s="2">
        <v>29.46</v>
      </c>
      <c r="H141" s="4">
        <f t="shared" si="4"/>
        <v>5.2432470703124991</v>
      </c>
      <c r="I141" s="4">
        <f t="shared" si="5"/>
        <v>5.2432470703124991</v>
      </c>
      <c r="J141" s="3" t="s">
        <v>1444</v>
      </c>
      <c r="K141" s="3" t="s">
        <v>18</v>
      </c>
    </row>
    <row r="142" spans="1:11" x14ac:dyDescent="0.2">
      <c r="A142" s="2">
        <v>140</v>
      </c>
      <c r="B142" s="3" t="s">
        <v>3291</v>
      </c>
      <c r="C142" s="3" t="s">
        <v>3292</v>
      </c>
      <c r="D142" s="3" t="s">
        <v>3293</v>
      </c>
      <c r="E142" s="3" t="s">
        <v>12</v>
      </c>
      <c r="F142" s="2">
        <v>1</v>
      </c>
      <c r="G142" s="2">
        <v>30.26</v>
      </c>
      <c r="H142" s="4">
        <f t="shared" si="4"/>
        <v>5.3856298828125011</v>
      </c>
      <c r="I142" s="4">
        <f t="shared" si="5"/>
        <v>5.3856298828125011</v>
      </c>
      <c r="J142" s="3" t="s">
        <v>1444</v>
      </c>
      <c r="K142" s="3" t="s">
        <v>18</v>
      </c>
    </row>
    <row r="143" spans="1:11" x14ac:dyDescent="0.2">
      <c r="A143" s="2">
        <v>141</v>
      </c>
      <c r="B143" s="3" t="s">
        <v>3294</v>
      </c>
      <c r="C143" s="3" t="s">
        <v>3295</v>
      </c>
      <c r="D143" s="3" t="s">
        <v>3296</v>
      </c>
      <c r="E143" s="3" t="s">
        <v>12</v>
      </c>
      <c r="F143" s="2">
        <v>1</v>
      </c>
      <c r="G143" s="2">
        <v>0.13</v>
      </c>
      <c r="H143" s="4">
        <f t="shared" si="4"/>
        <v>2.3137207031249996E-2</v>
      </c>
      <c r="I143" s="4">
        <f t="shared" si="5"/>
        <v>2.3137207031249996E-2</v>
      </c>
      <c r="J143" s="3" t="s">
        <v>1444</v>
      </c>
      <c r="K143" s="3" t="s">
        <v>18</v>
      </c>
    </row>
    <row r="144" spans="1:11" x14ac:dyDescent="0.2">
      <c r="A144" s="2">
        <v>142</v>
      </c>
      <c r="B144" s="3" t="s">
        <v>3297</v>
      </c>
      <c r="C144" s="3" t="s">
        <v>3298</v>
      </c>
      <c r="D144" s="3" t="s">
        <v>3299</v>
      </c>
      <c r="E144" s="3" t="s">
        <v>12</v>
      </c>
      <c r="F144" s="2">
        <v>1</v>
      </c>
      <c r="G144" s="2">
        <v>30.75</v>
      </c>
      <c r="H144" s="4">
        <f t="shared" si="4"/>
        <v>5.47283935546875</v>
      </c>
      <c r="I144" s="4">
        <f t="shared" si="5"/>
        <v>5.47283935546875</v>
      </c>
      <c r="J144" s="3" t="s">
        <v>13</v>
      </c>
      <c r="K144" s="3" t="s">
        <v>18</v>
      </c>
    </row>
    <row r="145" spans="1:11" x14ac:dyDescent="0.2">
      <c r="A145" s="2">
        <v>143</v>
      </c>
      <c r="B145" s="3" t="s">
        <v>1466</v>
      </c>
      <c r="C145" s="3" t="s">
        <v>1467</v>
      </c>
      <c r="D145" s="3" t="s">
        <v>1468</v>
      </c>
      <c r="E145" s="3" t="s">
        <v>12</v>
      </c>
      <c r="F145" s="2">
        <v>1</v>
      </c>
      <c r="G145" s="2">
        <v>34.520000000000003</v>
      </c>
      <c r="H145" s="4">
        <f t="shared" si="4"/>
        <v>6.1438183593750004</v>
      </c>
      <c r="I145" s="4">
        <f t="shared" si="5"/>
        <v>6.1438183593750004</v>
      </c>
      <c r="J145" s="3" t="s">
        <v>1444</v>
      </c>
      <c r="K145" s="3" t="s">
        <v>18</v>
      </c>
    </row>
    <row r="146" spans="1:11" x14ac:dyDescent="0.2">
      <c r="A146" s="2">
        <v>144</v>
      </c>
      <c r="B146" s="3" t="s">
        <v>3300</v>
      </c>
      <c r="C146" s="3" t="s">
        <v>3301</v>
      </c>
      <c r="D146" s="3" t="s">
        <v>3302</v>
      </c>
      <c r="E146" s="3" t="s">
        <v>12</v>
      </c>
      <c r="F146" s="2">
        <v>1</v>
      </c>
      <c r="G146" s="2">
        <v>0.13</v>
      </c>
      <c r="H146" s="4">
        <f t="shared" si="4"/>
        <v>2.3137207031249996E-2</v>
      </c>
      <c r="I146" s="4">
        <f t="shared" si="5"/>
        <v>2.3137207031249996E-2</v>
      </c>
      <c r="J146" s="3" t="s">
        <v>13</v>
      </c>
      <c r="K146" s="3" t="s">
        <v>18</v>
      </c>
    </row>
    <row r="147" spans="1:11" x14ac:dyDescent="0.2">
      <c r="A147" s="2">
        <v>145</v>
      </c>
      <c r="B147" s="3" t="s">
        <v>3303</v>
      </c>
      <c r="C147" s="3" t="s">
        <v>3304</v>
      </c>
      <c r="D147" s="3" t="s">
        <v>3305</v>
      </c>
      <c r="E147" s="3" t="s">
        <v>12</v>
      </c>
      <c r="F147" s="2">
        <v>1</v>
      </c>
      <c r="G147" s="2">
        <v>39.29</v>
      </c>
      <c r="H147" s="4">
        <f t="shared" si="4"/>
        <v>6.9927758789062491</v>
      </c>
      <c r="I147" s="4">
        <f t="shared" si="5"/>
        <v>6.9927758789062491</v>
      </c>
      <c r="J147" s="3" t="s">
        <v>1444</v>
      </c>
      <c r="K147" s="3" t="s">
        <v>18</v>
      </c>
    </row>
    <row r="148" spans="1:11" x14ac:dyDescent="0.2">
      <c r="A148" s="2">
        <v>146</v>
      </c>
      <c r="B148" s="3" t="s">
        <v>1547</v>
      </c>
      <c r="C148" s="3" t="s">
        <v>1548</v>
      </c>
      <c r="D148" s="3" t="s">
        <v>1549</v>
      </c>
      <c r="E148" s="3" t="s">
        <v>12</v>
      </c>
      <c r="F148" s="2">
        <v>1</v>
      </c>
      <c r="G148" s="2">
        <v>25.88</v>
      </c>
      <c r="H148" s="4">
        <f t="shared" si="4"/>
        <v>4.6060839843749992</v>
      </c>
      <c r="I148" s="4">
        <f t="shared" si="5"/>
        <v>4.6060839843749992</v>
      </c>
      <c r="J148" s="3" t="s">
        <v>13</v>
      </c>
      <c r="K148" s="3" t="s">
        <v>18</v>
      </c>
    </row>
    <row r="149" spans="1:11" x14ac:dyDescent="0.2">
      <c r="A149" s="2">
        <v>147</v>
      </c>
      <c r="B149" s="3" t="s">
        <v>1838</v>
      </c>
      <c r="C149" s="3" t="s">
        <v>1839</v>
      </c>
      <c r="D149" s="3" t="s">
        <v>1840</v>
      </c>
      <c r="E149" s="3" t="s">
        <v>12</v>
      </c>
      <c r="F149" s="2">
        <v>1</v>
      </c>
      <c r="G149" s="2">
        <v>25.88</v>
      </c>
      <c r="H149" s="4">
        <f t="shared" si="4"/>
        <v>4.6060839843749992</v>
      </c>
      <c r="I149" s="4">
        <f t="shared" si="5"/>
        <v>4.6060839843749992</v>
      </c>
      <c r="J149" s="3" t="s">
        <v>13</v>
      </c>
      <c r="K149" s="3" t="s">
        <v>18</v>
      </c>
    </row>
    <row r="150" spans="1:11" x14ac:dyDescent="0.2">
      <c r="A150" s="2">
        <v>148</v>
      </c>
      <c r="B150" s="3" t="s">
        <v>3306</v>
      </c>
      <c r="C150" s="3" t="s">
        <v>3307</v>
      </c>
      <c r="D150" s="3" t="s">
        <v>3308</v>
      </c>
      <c r="E150" s="3" t="s">
        <v>12</v>
      </c>
      <c r="F150" s="2">
        <v>1</v>
      </c>
      <c r="G150" s="2">
        <v>27.34</v>
      </c>
      <c r="H150" s="4">
        <f t="shared" si="4"/>
        <v>4.8659326171875001</v>
      </c>
      <c r="I150" s="4">
        <f t="shared" si="5"/>
        <v>4.8659326171875001</v>
      </c>
      <c r="J150" s="3" t="s">
        <v>1444</v>
      </c>
      <c r="K150" s="3" t="s">
        <v>18</v>
      </c>
    </row>
    <row r="151" spans="1:11" x14ac:dyDescent="0.2">
      <c r="A151" s="2">
        <v>149</v>
      </c>
      <c r="B151" s="3" t="s">
        <v>3309</v>
      </c>
      <c r="C151" s="3" t="s">
        <v>3310</v>
      </c>
      <c r="D151" s="3" t="s">
        <v>3311</v>
      </c>
      <c r="E151" s="3" t="s">
        <v>12</v>
      </c>
      <c r="F151" s="2">
        <v>1</v>
      </c>
      <c r="G151" s="2">
        <v>25.88</v>
      </c>
      <c r="H151" s="4">
        <f t="shared" si="4"/>
        <v>4.6060839843749992</v>
      </c>
      <c r="I151" s="4">
        <f t="shared" si="5"/>
        <v>4.6060839843749992</v>
      </c>
      <c r="J151" s="3" t="s">
        <v>13</v>
      </c>
      <c r="K151" s="3" t="s">
        <v>18</v>
      </c>
    </row>
    <row r="152" spans="1:11" x14ac:dyDescent="0.2">
      <c r="A152" s="2">
        <v>150</v>
      </c>
      <c r="B152" s="3" t="s">
        <v>3312</v>
      </c>
      <c r="C152" s="3" t="s">
        <v>3313</v>
      </c>
      <c r="D152" s="3" t="s">
        <v>3314</v>
      </c>
      <c r="E152" s="3" t="s">
        <v>12</v>
      </c>
      <c r="F152" s="2">
        <v>1</v>
      </c>
      <c r="G152" s="2">
        <v>56.99</v>
      </c>
      <c r="H152" s="4">
        <f t="shared" si="4"/>
        <v>10.142995605468752</v>
      </c>
      <c r="I152" s="4">
        <f t="shared" si="5"/>
        <v>10.142995605468752</v>
      </c>
      <c r="J152" s="3" t="s">
        <v>13</v>
      </c>
      <c r="K152" s="3" t="s">
        <v>18</v>
      </c>
    </row>
    <row r="153" spans="1:11" x14ac:dyDescent="0.2">
      <c r="A153" s="2">
        <v>151</v>
      </c>
      <c r="B153" s="3" t="s">
        <v>3315</v>
      </c>
      <c r="C153" s="3" t="s">
        <v>3316</v>
      </c>
      <c r="D153" s="3" t="s">
        <v>3317</v>
      </c>
      <c r="E153" s="3" t="s">
        <v>12</v>
      </c>
      <c r="F153" s="2">
        <v>4</v>
      </c>
      <c r="G153" s="2">
        <v>56.99</v>
      </c>
      <c r="H153" s="4">
        <f t="shared" si="4"/>
        <v>10.142995605468752</v>
      </c>
      <c r="I153" s="4">
        <f t="shared" si="5"/>
        <v>40.571982421875006</v>
      </c>
      <c r="J153" s="3" t="s">
        <v>13</v>
      </c>
      <c r="K153" s="3" t="s">
        <v>18</v>
      </c>
    </row>
    <row r="154" spans="1:11" x14ac:dyDescent="0.2">
      <c r="A154" s="2">
        <v>152</v>
      </c>
      <c r="B154" s="3" t="s">
        <v>3318</v>
      </c>
      <c r="C154" s="3" t="s">
        <v>3319</v>
      </c>
      <c r="D154" s="3" t="s">
        <v>3320</v>
      </c>
      <c r="E154" s="3" t="s">
        <v>12</v>
      </c>
      <c r="F154" s="2">
        <v>1</v>
      </c>
      <c r="G154" s="2">
        <v>56.99</v>
      </c>
      <c r="H154" s="4">
        <f t="shared" si="4"/>
        <v>10.142995605468752</v>
      </c>
      <c r="I154" s="4">
        <f t="shared" si="5"/>
        <v>10.142995605468752</v>
      </c>
      <c r="J154" s="3" t="s">
        <v>13</v>
      </c>
      <c r="K154" s="3" t="s">
        <v>18</v>
      </c>
    </row>
    <row r="155" spans="1:11" x14ac:dyDescent="0.2">
      <c r="A155" s="2">
        <v>153</v>
      </c>
      <c r="B155" s="3" t="s">
        <v>3321</v>
      </c>
      <c r="C155" s="3" t="s">
        <v>3322</v>
      </c>
      <c r="D155" s="3" t="s">
        <v>3323</v>
      </c>
      <c r="E155" s="3" t="s">
        <v>12</v>
      </c>
      <c r="F155" s="2">
        <v>2</v>
      </c>
      <c r="G155" s="2">
        <v>32.119999999999997</v>
      </c>
      <c r="H155" s="4">
        <f t="shared" si="4"/>
        <v>5.716669921874999</v>
      </c>
      <c r="I155" s="4">
        <f t="shared" si="5"/>
        <v>11.433339843749998</v>
      </c>
      <c r="J155" s="3" t="s">
        <v>1444</v>
      </c>
      <c r="K155" s="3" t="s">
        <v>18</v>
      </c>
    </row>
    <row r="156" spans="1:11" x14ac:dyDescent="0.2">
      <c r="A156" s="2">
        <v>154</v>
      </c>
      <c r="B156" s="3" t="s">
        <v>3324</v>
      </c>
      <c r="C156" s="3" t="s">
        <v>3325</v>
      </c>
      <c r="D156" s="3" t="s">
        <v>3326</v>
      </c>
      <c r="E156" s="3" t="s">
        <v>12</v>
      </c>
      <c r="F156" s="2">
        <v>1</v>
      </c>
      <c r="G156" s="2">
        <v>27.34</v>
      </c>
      <c r="H156" s="4">
        <f t="shared" si="4"/>
        <v>4.8659326171875001</v>
      </c>
      <c r="I156" s="4">
        <f t="shared" si="5"/>
        <v>4.8659326171875001</v>
      </c>
      <c r="J156" s="3" t="s">
        <v>1444</v>
      </c>
      <c r="K156" s="3" t="s">
        <v>18</v>
      </c>
    </row>
    <row r="157" spans="1:11" x14ac:dyDescent="0.2">
      <c r="A157" s="2">
        <v>155</v>
      </c>
      <c r="B157" s="3" t="s">
        <v>3327</v>
      </c>
      <c r="C157" s="3" t="s">
        <v>3328</v>
      </c>
      <c r="D157" s="3" t="s">
        <v>3329</v>
      </c>
      <c r="E157" s="3" t="s">
        <v>12</v>
      </c>
      <c r="F157" s="2">
        <v>2</v>
      </c>
      <c r="G157" s="2">
        <v>32.119999999999997</v>
      </c>
      <c r="H157" s="4">
        <f t="shared" si="4"/>
        <v>5.716669921874999</v>
      </c>
      <c r="I157" s="4">
        <f t="shared" si="5"/>
        <v>11.433339843749998</v>
      </c>
      <c r="J157" s="3" t="s">
        <v>1444</v>
      </c>
      <c r="K157" s="3" t="s">
        <v>18</v>
      </c>
    </row>
    <row r="158" spans="1:11" x14ac:dyDescent="0.2">
      <c r="A158" s="2">
        <v>156</v>
      </c>
      <c r="B158" s="3" t="s">
        <v>3330</v>
      </c>
      <c r="C158" s="3" t="s">
        <v>3331</v>
      </c>
      <c r="D158" s="3" t="s">
        <v>3332</v>
      </c>
      <c r="E158" s="3" t="s">
        <v>12</v>
      </c>
      <c r="F158" s="2">
        <v>1</v>
      </c>
      <c r="G158" s="2">
        <v>35.17</v>
      </c>
      <c r="H158" s="4">
        <f t="shared" si="4"/>
        <v>6.259504394531251</v>
      </c>
      <c r="I158" s="4">
        <f t="shared" si="5"/>
        <v>6.259504394531251</v>
      </c>
      <c r="J158" s="3" t="s">
        <v>1444</v>
      </c>
      <c r="K158" s="3" t="s">
        <v>18</v>
      </c>
    </row>
    <row r="159" spans="1:11" x14ac:dyDescent="0.2">
      <c r="A159" s="2">
        <v>157</v>
      </c>
      <c r="B159" s="3" t="s">
        <v>3333</v>
      </c>
      <c r="C159" s="3" t="s">
        <v>3334</v>
      </c>
      <c r="D159" s="3" t="s">
        <v>3335</v>
      </c>
      <c r="E159" s="3" t="s">
        <v>12</v>
      </c>
      <c r="F159" s="2">
        <v>1</v>
      </c>
      <c r="G159" s="2">
        <v>31.06</v>
      </c>
      <c r="H159" s="4">
        <f t="shared" si="4"/>
        <v>5.5280126953124995</v>
      </c>
      <c r="I159" s="4">
        <f t="shared" si="5"/>
        <v>5.5280126953124995</v>
      </c>
      <c r="J159" s="3" t="s">
        <v>1444</v>
      </c>
      <c r="K159" s="3" t="s">
        <v>18</v>
      </c>
    </row>
    <row r="160" spans="1:11" x14ac:dyDescent="0.2">
      <c r="A160" s="2">
        <v>158</v>
      </c>
      <c r="B160" s="3" t="s">
        <v>3336</v>
      </c>
      <c r="C160" s="3" t="s">
        <v>3337</v>
      </c>
      <c r="D160" s="3" t="s">
        <v>3338</v>
      </c>
      <c r="E160" s="3" t="s">
        <v>12</v>
      </c>
      <c r="F160" s="2">
        <v>1</v>
      </c>
      <c r="G160" s="2">
        <v>32.119999999999997</v>
      </c>
      <c r="H160" s="4">
        <f t="shared" si="4"/>
        <v>5.716669921874999</v>
      </c>
      <c r="I160" s="4">
        <f t="shared" si="5"/>
        <v>5.716669921874999</v>
      </c>
      <c r="J160" s="3" t="s">
        <v>1444</v>
      </c>
      <c r="K160" s="3" t="s">
        <v>18</v>
      </c>
    </row>
    <row r="161" spans="1:11" x14ac:dyDescent="0.2">
      <c r="A161" s="2">
        <v>159</v>
      </c>
      <c r="B161" s="3" t="s">
        <v>1880</v>
      </c>
      <c r="C161" s="3" t="s">
        <v>1881</v>
      </c>
      <c r="D161" s="3" t="s">
        <v>1882</v>
      </c>
      <c r="E161" s="3" t="s">
        <v>12</v>
      </c>
      <c r="F161" s="2">
        <v>3</v>
      </c>
      <c r="G161" s="2">
        <v>27.34</v>
      </c>
      <c r="H161" s="4">
        <f t="shared" si="4"/>
        <v>4.8659326171875001</v>
      </c>
      <c r="I161" s="4">
        <f t="shared" si="5"/>
        <v>14.5977978515625</v>
      </c>
      <c r="J161" s="3" t="s">
        <v>1444</v>
      </c>
      <c r="K161" s="3" t="s">
        <v>18</v>
      </c>
    </row>
    <row r="162" spans="1:11" x14ac:dyDescent="0.2">
      <c r="A162" s="2">
        <v>160</v>
      </c>
      <c r="B162" s="3" t="s">
        <v>3339</v>
      </c>
      <c r="C162" s="3" t="s">
        <v>3340</v>
      </c>
      <c r="D162" s="3" t="s">
        <v>3341</v>
      </c>
      <c r="E162" s="3" t="s">
        <v>12</v>
      </c>
      <c r="F162" s="2">
        <v>1</v>
      </c>
      <c r="G162" s="2">
        <v>32.119999999999997</v>
      </c>
      <c r="H162" s="4">
        <f t="shared" si="4"/>
        <v>5.716669921874999</v>
      </c>
      <c r="I162" s="4">
        <f t="shared" si="5"/>
        <v>5.716669921874999</v>
      </c>
      <c r="J162" s="3" t="s">
        <v>1444</v>
      </c>
      <c r="K162" s="3" t="s">
        <v>18</v>
      </c>
    </row>
    <row r="163" spans="1:11" x14ac:dyDescent="0.2">
      <c r="A163" s="2">
        <v>161</v>
      </c>
      <c r="B163" s="3" t="s">
        <v>3342</v>
      </c>
      <c r="C163" s="3" t="s">
        <v>3343</v>
      </c>
      <c r="D163" s="3" t="s">
        <v>3344</v>
      </c>
      <c r="E163" s="3" t="s">
        <v>12</v>
      </c>
      <c r="F163" s="2">
        <v>1</v>
      </c>
      <c r="G163" s="2">
        <v>32.119999999999997</v>
      </c>
      <c r="H163" s="4">
        <f t="shared" si="4"/>
        <v>5.716669921874999</v>
      </c>
      <c r="I163" s="4">
        <f t="shared" si="5"/>
        <v>5.716669921874999</v>
      </c>
      <c r="J163" s="3" t="s">
        <v>1444</v>
      </c>
      <c r="K163" s="3" t="s">
        <v>18</v>
      </c>
    </row>
    <row r="164" spans="1:11" x14ac:dyDescent="0.2">
      <c r="A164" s="2">
        <v>162</v>
      </c>
      <c r="B164" s="3" t="s">
        <v>3345</v>
      </c>
      <c r="C164" s="3" t="s">
        <v>3346</v>
      </c>
      <c r="D164" s="3" t="s">
        <v>3347</v>
      </c>
      <c r="E164" s="3" t="s">
        <v>12</v>
      </c>
      <c r="F164" s="2">
        <v>2</v>
      </c>
      <c r="G164" s="2">
        <v>32.119999999999997</v>
      </c>
      <c r="H164" s="4">
        <f t="shared" si="4"/>
        <v>5.716669921874999</v>
      </c>
      <c r="I164" s="4">
        <f t="shared" si="5"/>
        <v>11.433339843749998</v>
      </c>
      <c r="J164" s="3" t="s">
        <v>1444</v>
      </c>
      <c r="K164" s="3" t="s">
        <v>18</v>
      </c>
    </row>
    <row r="165" spans="1:11" x14ac:dyDescent="0.2">
      <c r="A165" s="2">
        <v>163</v>
      </c>
      <c r="B165" s="3" t="s">
        <v>3348</v>
      </c>
      <c r="C165" s="3" t="s">
        <v>3349</v>
      </c>
      <c r="D165" s="3" t="s">
        <v>3350</v>
      </c>
      <c r="E165" s="3" t="s">
        <v>12</v>
      </c>
      <c r="F165" s="2">
        <v>3</v>
      </c>
      <c r="G165" s="2">
        <v>32.119999999999997</v>
      </c>
      <c r="H165" s="4">
        <f t="shared" si="4"/>
        <v>5.716669921874999</v>
      </c>
      <c r="I165" s="4">
        <f t="shared" si="5"/>
        <v>17.150009765624997</v>
      </c>
      <c r="J165" s="3" t="s">
        <v>1444</v>
      </c>
      <c r="K165" s="3" t="s">
        <v>18</v>
      </c>
    </row>
    <row r="166" spans="1:11" x14ac:dyDescent="0.2">
      <c r="A166" s="2">
        <v>164</v>
      </c>
      <c r="B166" s="3" t="s">
        <v>3351</v>
      </c>
      <c r="C166" s="3" t="s">
        <v>3352</v>
      </c>
      <c r="D166" s="3" t="s">
        <v>3353</v>
      </c>
      <c r="E166" s="3" t="s">
        <v>12</v>
      </c>
      <c r="F166" s="2">
        <v>1</v>
      </c>
      <c r="G166" s="2">
        <v>32.1</v>
      </c>
      <c r="H166" s="4">
        <f t="shared" si="4"/>
        <v>5.7131103515625004</v>
      </c>
      <c r="I166" s="4">
        <f t="shared" si="5"/>
        <v>5.7131103515625004</v>
      </c>
      <c r="J166" s="3" t="s">
        <v>1444</v>
      </c>
      <c r="K166" s="3" t="s">
        <v>18</v>
      </c>
    </row>
    <row r="167" spans="1:11" x14ac:dyDescent="0.2">
      <c r="A167" s="2">
        <v>165</v>
      </c>
      <c r="B167" s="3" t="s">
        <v>3354</v>
      </c>
      <c r="C167" s="3" t="s">
        <v>3355</v>
      </c>
      <c r="D167" s="3" t="s">
        <v>3356</v>
      </c>
      <c r="E167" s="3" t="s">
        <v>12</v>
      </c>
      <c r="F167" s="2">
        <v>1</v>
      </c>
      <c r="G167" s="2">
        <v>36.340000000000003</v>
      </c>
      <c r="H167" s="4">
        <f t="shared" si="4"/>
        <v>6.4677392578125001</v>
      </c>
      <c r="I167" s="4">
        <f t="shared" si="5"/>
        <v>6.4677392578125001</v>
      </c>
      <c r="J167" s="3" t="s">
        <v>1444</v>
      </c>
      <c r="K167" s="3" t="s">
        <v>18</v>
      </c>
    </row>
    <row r="168" spans="1:11" x14ac:dyDescent="0.2">
      <c r="A168" s="2">
        <v>166</v>
      </c>
      <c r="B168" s="3" t="s">
        <v>1469</v>
      </c>
      <c r="C168" s="3" t="s">
        <v>1470</v>
      </c>
      <c r="D168" s="3" t="s">
        <v>1471</v>
      </c>
      <c r="E168" s="3" t="s">
        <v>12</v>
      </c>
      <c r="F168" s="2">
        <v>1</v>
      </c>
      <c r="G168" s="2">
        <v>34.520000000000003</v>
      </c>
      <c r="H168" s="4">
        <f t="shared" si="4"/>
        <v>6.1438183593750004</v>
      </c>
      <c r="I168" s="4">
        <f t="shared" si="5"/>
        <v>6.1438183593750004</v>
      </c>
      <c r="J168" s="3" t="s">
        <v>1444</v>
      </c>
      <c r="K168" s="3" t="s">
        <v>18</v>
      </c>
    </row>
    <row r="169" spans="1:11" x14ac:dyDescent="0.2">
      <c r="A169" s="2">
        <v>167</v>
      </c>
      <c r="B169" s="3" t="s">
        <v>3357</v>
      </c>
      <c r="C169" s="3" t="s">
        <v>3358</v>
      </c>
      <c r="D169" s="3" t="s">
        <v>3359</v>
      </c>
      <c r="E169" s="3" t="s">
        <v>12</v>
      </c>
      <c r="F169" s="2">
        <v>1</v>
      </c>
      <c r="G169" s="2">
        <v>27.34</v>
      </c>
      <c r="H169" s="4">
        <f t="shared" si="4"/>
        <v>4.8659326171875001</v>
      </c>
      <c r="I169" s="4">
        <f t="shared" si="5"/>
        <v>4.8659326171875001</v>
      </c>
      <c r="J169" s="3" t="s">
        <v>1444</v>
      </c>
      <c r="K169" s="3" t="s">
        <v>18</v>
      </c>
    </row>
    <row r="170" spans="1:11" x14ac:dyDescent="0.2">
      <c r="A170" s="2"/>
      <c r="B170" s="3" t="s">
        <v>480</v>
      </c>
      <c r="C170" s="2"/>
      <c r="D170" s="2"/>
      <c r="E170" s="2"/>
      <c r="F170" s="2">
        <v>219</v>
      </c>
      <c r="G170" s="2"/>
      <c r="H170" s="2"/>
      <c r="I170" s="4">
        <f>SUM(I3:I169)</f>
        <v>1211.0886254882817</v>
      </c>
      <c r="J170" s="2"/>
      <c r="K170" s="2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DA5966-407E-7A46-A4AD-7C2CE26C05FA}">
  <dimension ref="A1:K357"/>
  <sheetViews>
    <sheetView topLeftCell="A3" workbookViewId="0">
      <selection activeCell="H3" sqref="H3:H356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61.6640625" style="1" bestFit="1" customWidth="1"/>
    <col min="4" max="4" width="14.1640625" style="1" bestFit="1" customWidth="1"/>
    <col min="5" max="5" width="13" style="1" bestFit="1" customWidth="1"/>
    <col min="6" max="6" width="8.164062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8186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8194</v>
      </c>
      <c r="H2" s="4" t="s">
        <v>8195</v>
      </c>
      <c r="I2" s="2" t="s">
        <v>6</v>
      </c>
      <c r="J2" s="3" t="s">
        <v>7</v>
      </c>
      <c r="K2" s="3" t="s">
        <v>8</v>
      </c>
    </row>
    <row r="3" spans="1:11" x14ac:dyDescent="0.2">
      <c r="A3" s="2">
        <v>1</v>
      </c>
      <c r="B3" s="3" t="s">
        <v>1895</v>
      </c>
      <c r="C3" s="3" t="s">
        <v>1896</v>
      </c>
      <c r="D3" s="3" t="s">
        <v>1897</v>
      </c>
      <c r="E3" s="3" t="s">
        <v>189</v>
      </c>
      <c r="F3" s="2">
        <v>5</v>
      </c>
      <c r="G3" s="2">
        <v>13</v>
      </c>
      <c r="H3" s="4">
        <f>G3*0.75*0.75*0.75*0.75*0.75*0.75</f>
        <v>2.313720703125</v>
      </c>
      <c r="I3" s="4">
        <f>F3*H3</f>
        <v>11.568603515625</v>
      </c>
      <c r="J3" s="3" t="s">
        <v>320</v>
      </c>
      <c r="K3" s="3" t="s">
        <v>321</v>
      </c>
    </row>
    <row r="4" spans="1:11" x14ac:dyDescent="0.2">
      <c r="A4" s="2">
        <v>2</v>
      </c>
      <c r="B4" s="3" t="s">
        <v>1898</v>
      </c>
      <c r="C4" s="3" t="s">
        <v>1899</v>
      </c>
      <c r="D4" s="3" t="s">
        <v>1900</v>
      </c>
      <c r="E4" s="3" t="s">
        <v>189</v>
      </c>
      <c r="F4" s="2">
        <v>2</v>
      </c>
      <c r="G4" s="2">
        <v>9.6</v>
      </c>
      <c r="H4" s="4">
        <f t="shared" ref="H4:H67" si="0">G4*0.75*0.75*0.75*0.75*0.75*0.75</f>
        <v>1.7085937499999999</v>
      </c>
      <c r="I4" s="4">
        <f t="shared" ref="I4:I67" si="1">F4*H4</f>
        <v>3.4171874999999998</v>
      </c>
      <c r="J4" s="3" t="s">
        <v>198</v>
      </c>
      <c r="K4" s="3" t="s">
        <v>1901</v>
      </c>
    </row>
    <row r="5" spans="1:11" x14ac:dyDescent="0.2">
      <c r="A5" s="2">
        <v>3</v>
      </c>
      <c r="B5" s="3" t="s">
        <v>1902</v>
      </c>
      <c r="C5" s="3" t="s">
        <v>1903</v>
      </c>
      <c r="D5" s="3" t="s">
        <v>1904</v>
      </c>
      <c r="E5" s="3" t="s">
        <v>189</v>
      </c>
      <c r="F5" s="2">
        <v>1</v>
      </c>
      <c r="G5" s="2">
        <v>11.15</v>
      </c>
      <c r="H5" s="4">
        <f t="shared" si="0"/>
        <v>1.9844604492187501</v>
      </c>
      <c r="I5" s="4">
        <f t="shared" si="1"/>
        <v>1.9844604492187501</v>
      </c>
      <c r="J5" s="3" t="s">
        <v>198</v>
      </c>
      <c r="K5" s="3" t="s">
        <v>1901</v>
      </c>
    </row>
    <row r="6" spans="1:11" x14ac:dyDescent="0.2">
      <c r="A6" s="2">
        <v>4</v>
      </c>
      <c r="B6" s="3" t="s">
        <v>1905</v>
      </c>
      <c r="C6" s="3" t="s">
        <v>1906</v>
      </c>
      <c r="D6" s="3" t="s">
        <v>1907</v>
      </c>
      <c r="E6" s="3" t="s">
        <v>189</v>
      </c>
      <c r="F6" s="2">
        <v>5</v>
      </c>
      <c r="G6" s="2">
        <v>16.399999999999999</v>
      </c>
      <c r="H6" s="4">
        <f t="shared" si="0"/>
        <v>2.9188476562499996</v>
      </c>
      <c r="I6" s="4">
        <f t="shared" si="1"/>
        <v>14.594238281249998</v>
      </c>
      <c r="J6" s="3" t="s">
        <v>198</v>
      </c>
      <c r="K6" s="3" t="s">
        <v>321</v>
      </c>
    </row>
    <row r="7" spans="1:11" x14ac:dyDescent="0.2">
      <c r="A7" s="2">
        <v>5</v>
      </c>
      <c r="B7" s="3" t="s">
        <v>1908</v>
      </c>
      <c r="C7" s="3" t="s">
        <v>1909</v>
      </c>
      <c r="D7" s="3" t="s">
        <v>1910</v>
      </c>
      <c r="E7" s="3" t="s">
        <v>189</v>
      </c>
      <c r="F7" s="2">
        <v>1</v>
      </c>
      <c r="G7" s="2">
        <v>0.13</v>
      </c>
      <c r="H7" s="4">
        <f t="shared" si="0"/>
        <v>2.3137207031249996E-2</v>
      </c>
      <c r="I7" s="4">
        <f t="shared" si="1"/>
        <v>2.3137207031249996E-2</v>
      </c>
      <c r="J7" s="3" t="s">
        <v>198</v>
      </c>
      <c r="K7" s="3" t="s">
        <v>1901</v>
      </c>
    </row>
    <row r="8" spans="1:11" x14ac:dyDescent="0.2">
      <c r="A8" s="2">
        <v>6</v>
      </c>
      <c r="B8" s="3" t="s">
        <v>1911</v>
      </c>
      <c r="C8" s="3" t="s">
        <v>1912</v>
      </c>
      <c r="D8" s="3" t="s">
        <v>1913</v>
      </c>
      <c r="E8" s="3" t="s">
        <v>189</v>
      </c>
      <c r="F8" s="2">
        <v>2</v>
      </c>
      <c r="G8" s="2">
        <v>7.5</v>
      </c>
      <c r="H8" s="4">
        <f t="shared" si="0"/>
        <v>1.3348388671875</v>
      </c>
      <c r="I8" s="4">
        <f t="shared" si="1"/>
        <v>2.669677734375</v>
      </c>
      <c r="J8" s="3" t="s">
        <v>320</v>
      </c>
      <c r="K8" s="3" t="s">
        <v>1901</v>
      </c>
    </row>
    <row r="9" spans="1:11" x14ac:dyDescent="0.2">
      <c r="A9" s="2">
        <v>7</v>
      </c>
      <c r="B9" s="3" t="s">
        <v>1914</v>
      </c>
      <c r="C9" s="3" t="s">
        <v>1915</v>
      </c>
      <c r="D9" s="3" t="s">
        <v>1916</v>
      </c>
      <c r="E9" s="3" t="s">
        <v>189</v>
      </c>
      <c r="F9" s="2">
        <v>1</v>
      </c>
      <c r="G9" s="2">
        <v>7.5</v>
      </c>
      <c r="H9" s="4">
        <f t="shared" si="0"/>
        <v>1.3348388671875</v>
      </c>
      <c r="I9" s="4">
        <f t="shared" si="1"/>
        <v>1.3348388671875</v>
      </c>
      <c r="J9" s="3" t="s">
        <v>198</v>
      </c>
      <c r="K9" s="3" t="s">
        <v>1917</v>
      </c>
    </row>
    <row r="10" spans="1:11" x14ac:dyDescent="0.2">
      <c r="A10" s="2">
        <v>8</v>
      </c>
      <c r="B10" s="3" t="s">
        <v>1918</v>
      </c>
      <c r="C10" s="3" t="s">
        <v>1919</v>
      </c>
      <c r="D10" s="3" t="s">
        <v>1920</v>
      </c>
      <c r="E10" s="3" t="s">
        <v>189</v>
      </c>
      <c r="F10" s="2">
        <v>1</v>
      </c>
      <c r="G10" s="2">
        <v>7.5</v>
      </c>
      <c r="H10" s="4">
        <f t="shared" si="0"/>
        <v>1.3348388671875</v>
      </c>
      <c r="I10" s="4">
        <f t="shared" si="1"/>
        <v>1.3348388671875</v>
      </c>
      <c r="J10" s="3" t="s">
        <v>198</v>
      </c>
      <c r="K10" s="3" t="s">
        <v>1917</v>
      </c>
    </row>
    <row r="11" spans="1:11" x14ac:dyDescent="0.2">
      <c r="A11" s="2">
        <v>9</v>
      </c>
      <c r="B11" s="3" t="s">
        <v>1921</v>
      </c>
      <c r="C11" s="3" t="s">
        <v>1922</v>
      </c>
      <c r="D11" s="3" t="s">
        <v>1923</v>
      </c>
      <c r="E11" s="3" t="s">
        <v>189</v>
      </c>
      <c r="F11" s="2">
        <v>1</v>
      </c>
      <c r="G11" s="2">
        <v>9.6</v>
      </c>
      <c r="H11" s="4">
        <f t="shared" si="0"/>
        <v>1.7085937499999999</v>
      </c>
      <c r="I11" s="4">
        <f t="shared" si="1"/>
        <v>1.7085937499999999</v>
      </c>
      <c r="J11" s="3" t="s">
        <v>198</v>
      </c>
      <c r="K11" s="3" t="s">
        <v>1917</v>
      </c>
    </row>
    <row r="12" spans="1:11" x14ac:dyDescent="0.2">
      <c r="A12" s="2">
        <v>10</v>
      </c>
      <c r="B12" s="3" t="s">
        <v>1924</v>
      </c>
      <c r="C12" s="3" t="s">
        <v>1925</v>
      </c>
      <c r="D12" s="3" t="s">
        <v>1926</v>
      </c>
      <c r="E12" s="3" t="s">
        <v>189</v>
      </c>
      <c r="F12" s="2">
        <v>1</v>
      </c>
      <c r="G12" s="2">
        <v>9.6</v>
      </c>
      <c r="H12" s="4">
        <f t="shared" si="0"/>
        <v>1.7085937499999999</v>
      </c>
      <c r="I12" s="4">
        <f t="shared" si="1"/>
        <v>1.7085937499999999</v>
      </c>
      <c r="J12" s="3" t="s">
        <v>198</v>
      </c>
      <c r="K12" s="3" t="s">
        <v>1917</v>
      </c>
    </row>
    <row r="13" spans="1:11" x14ac:dyDescent="0.2">
      <c r="A13" s="2">
        <v>11</v>
      </c>
      <c r="B13" s="3" t="s">
        <v>1927</v>
      </c>
      <c r="C13" s="3" t="s">
        <v>1928</v>
      </c>
      <c r="D13" s="3" t="s">
        <v>1929</v>
      </c>
      <c r="E13" s="3" t="s">
        <v>189</v>
      </c>
      <c r="F13" s="2">
        <v>2</v>
      </c>
      <c r="G13" s="2">
        <v>9.42</v>
      </c>
      <c r="H13" s="4">
        <f t="shared" si="0"/>
        <v>1.6765576171875001</v>
      </c>
      <c r="I13" s="4">
        <f t="shared" si="1"/>
        <v>3.3531152343750001</v>
      </c>
      <c r="J13" s="3" t="s">
        <v>198</v>
      </c>
      <c r="K13" s="3" t="s">
        <v>1901</v>
      </c>
    </row>
    <row r="14" spans="1:11" x14ac:dyDescent="0.2">
      <c r="A14" s="2">
        <v>12</v>
      </c>
      <c r="B14" s="3" t="s">
        <v>1930</v>
      </c>
      <c r="C14" s="3" t="s">
        <v>1931</v>
      </c>
      <c r="D14" s="3" t="s">
        <v>1932</v>
      </c>
      <c r="E14" s="3" t="s">
        <v>189</v>
      </c>
      <c r="F14" s="2">
        <v>3</v>
      </c>
      <c r="G14" s="2">
        <v>17.78</v>
      </c>
      <c r="H14" s="4">
        <f t="shared" si="0"/>
        <v>3.1644580078125006</v>
      </c>
      <c r="I14" s="4">
        <f t="shared" si="1"/>
        <v>9.4933740234375019</v>
      </c>
      <c r="J14" s="3" t="s">
        <v>198</v>
      </c>
      <c r="K14" s="3" t="s">
        <v>321</v>
      </c>
    </row>
    <row r="15" spans="1:11" x14ac:dyDescent="0.2">
      <c r="A15" s="2">
        <v>13</v>
      </c>
      <c r="B15" s="3" t="s">
        <v>1933</v>
      </c>
      <c r="C15" s="3" t="s">
        <v>1934</v>
      </c>
      <c r="D15" s="3" t="s">
        <v>1935</v>
      </c>
      <c r="E15" s="3" t="s">
        <v>189</v>
      </c>
      <c r="F15" s="2">
        <v>4</v>
      </c>
      <c r="G15" s="2">
        <v>0.13</v>
      </c>
      <c r="H15" s="4">
        <f t="shared" si="0"/>
        <v>2.3137207031249996E-2</v>
      </c>
      <c r="I15" s="4">
        <f t="shared" si="1"/>
        <v>9.2548828124999982E-2</v>
      </c>
      <c r="J15" s="3" t="s">
        <v>198</v>
      </c>
      <c r="K15" s="3" t="s">
        <v>1936</v>
      </c>
    </row>
    <row r="16" spans="1:11" x14ac:dyDescent="0.2">
      <c r="A16" s="2">
        <v>14</v>
      </c>
      <c r="B16" s="3" t="s">
        <v>1937</v>
      </c>
      <c r="C16" s="3" t="s">
        <v>1938</v>
      </c>
      <c r="D16" s="3" t="s">
        <v>1939</v>
      </c>
      <c r="E16" s="3" t="s">
        <v>189</v>
      </c>
      <c r="F16" s="2">
        <v>2</v>
      </c>
      <c r="G16" s="2">
        <v>0.13</v>
      </c>
      <c r="H16" s="4">
        <f t="shared" si="0"/>
        <v>2.3137207031249996E-2</v>
      </c>
      <c r="I16" s="4">
        <f t="shared" si="1"/>
        <v>4.6274414062499991E-2</v>
      </c>
      <c r="J16" s="3" t="s">
        <v>198</v>
      </c>
      <c r="K16" s="3" t="s">
        <v>321</v>
      </c>
    </row>
    <row r="17" spans="1:11" x14ac:dyDescent="0.2">
      <c r="A17" s="2">
        <v>15</v>
      </c>
      <c r="B17" s="3" t="s">
        <v>1940</v>
      </c>
      <c r="C17" s="3" t="s">
        <v>1941</v>
      </c>
      <c r="D17" s="3" t="s">
        <v>1942</v>
      </c>
      <c r="E17" s="3" t="s">
        <v>189</v>
      </c>
      <c r="F17" s="2">
        <v>5</v>
      </c>
      <c r="G17" s="2">
        <v>0.13</v>
      </c>
      <c r="H17" s="4">
        <f t="shared" si="0"/>
        <v>2.3137207031249996E-2</v>
      </c>
      <c r="I17" s="4">
        <f t="shared" si="1"/>
        <v>0.11568603515624998</v>
      </c>
      <c r="J17" s="3" t="s">
        <v>198</v>
      </c>
      <c r="K17" s="3" t="s">
        <v>321</v>
      </c>
    </row>
    <row r="18" spans="1:11" x14ac:dyDescent="0.2">
      <c r="A18" s="2">
        <v>16</v>
      </c>
      <c r="B18" s="3" t="s">
        <v>1943</v>
      </c>
      <c r="C18" s="3" t="s">
        <v>1944</v>
      </c>
      <c r="D18" s="3" t="s">
        <v>1945</v>
      </c>
      <c r="E18" s="3" t="s">
        <v>189</v>
      </c>
      <c r="F18" s="2">
        <v>1</v>
      </c>
      <c r="G18" s="2">
        <v>11.68</v>
      </c>
      <c r="H18" s="4">
        <f t="shared" si="0"/>
        <v>2.0787890625000003</v>
      </c>
      <c r="I18" s="4">
        <f t="shared" si="1"/>
        <v>2.0787890625000003</v>
      </c>
      <c r="J18" s="3" t="s">
        <v>198</v>
      </c>
      <c r="K18" s="3" t="s">
        <v>1946</v>
      </c>
    </row>
    <row r="19" spans="1:11" x14ac:dyDescent="0.2">
      <c r="A19" s="2">
        <v>17</v>
      </c>
      <c r="B19" s="3" t="s">
        <v>1947</v>
      </c>
      <c r="C19" s="3" t="s">
        <v>1948</v>
      </c>
      <c r="D19" s="3" t="s">
        <v>1949</v>
      </c>
      <c r="E19" s="3" t="s">
        <v>189</v>
      </c>
      <c r="F19" s="2">
        <v>3</v>
      </c>
      <c r="G19" s="2">
        <v>5.5</v>
      </c>
      <c r="H19" s="4">
        <f t="shared" si="0"/>
        <v>0.9788818359375</v>
      </c>
      <c r="I19" s="4">
        <f t="shared" si="1"/>
        <v>2.9366455078125</v>
      </c>
      <c r="J19" s="3" t="s">
        <v>320</v>
      </c>
      <c r="K19" s="3" t="s">
        <v>1917</v>
      </c>
    </row>
    <row r="20" spans="1:11" x14ac:dyDescent="0.2">
      <c r="A20" s="2">
        <v>18</v>
      </c>
      <c r="B20" s="3" t="s">
        <v>1950</v>
      </c>
      <c r="C20" s="3" t="s">
        <v>1951</v>
      </c>
      <c r="D20" s="3" t="s">
        <v>1952</v>
      </c>
      <c r="E20" s="3" t="s">
        <v>189</v>
      </c>
      <c r="F20" s="2">
        <v>1</v>
      </c>
      <c r="G20" s="2">
        <v>9.6</v>
      </c>
      <c r="H20" s="4">
        <f t="shared" si="0"/>
        <v>1.7085937499999999</v>
      </c>
      <c r="I20" s="4">
        <f t="shared" si="1"/>
        <v>1.7085937499999999</v>
      </c>
      <c r="J20" s="3" t="s">
        <v>198</v>
      </c>
      <c r="K20" s="3" t="s">
        <v>1917</v>
      </c>
    </row>
    <row r="21" spans="1:11" x14ac:dyDescent="0.2">
      <c r="A21" s="2">
        <v>19</v>
      </c>
      <c r="B21" s="3" t="s">
        <v>1953</v>
      </c>
      <c r="C21" s="3" t="s">
        <v>1954</v>
      </c>
      <c r="D21" s="3" t="s">
        <v>1955</v>
      </c>
      <c r="E21" s="3" t="s">
        <v>189</v>
      </c>
      <c r="F21" s="2">
        <v>2</v>
      </c>
      <c r="G21" s="2">
        <v>75.39</v>
      </c>
      <c r="H21" s="4">
        <f t="shared" si="0"/>
        <v>13.417800292968749</v>
      </c>
      <c r="I21" s="4">
        <f t="shared" si="1"/>
        <v>26.835600585937499</v>
      </c>
      <c r="J21" s="3" t="s">
        <v>13</v>
      </c>
      <c r="K21" s="3" t="s">
        <v>409</v>
      </c>
    </row>
    <row r="22" spans="1:11" x14ac:dyDescent="0.2">
      <c r="A22" s="2">
        <v>20</v>
      </c>
      <c r="B22" s="3" t="s">
        <v>1956</v>
      </c>
      <c r="C22" s="3" t="s">
        <v>1957</v>
      </c>
      <c r="D22" s="3" t="s">
        <v>1958</v>
      </c>
      <c r="E22" s="3" t="s">
        <v>189</v>
      </c>
      <c r="F22" s="2">
        <v>4</v>
      </c>
      <c r="G22" s="2">
        <v>75.39</v>
      </c>
      <c r="H22" s="4">
        <f t="shared" si="0"/>
        <v>13.417800292968749</v>
      </c>
      <c r="I22" s="4">
        <f t="shared" si="1"/>
        <v>53.671201171874998</v>
      </c>
      <c r="J22" s="3" t="s">
        <v>13</v>
      </c>
      <c r="K22" s="3" t="s">
        <v>409</v>
      </c>
    </row>
    <row r="23" spans="1:11" x14ac:dyDescent="0.2">
      <c r="A23" s="2">
        <v>21</v>
      </c>
      <c r="B23" s="3" t="s">
        <v>1959</v>
      </c>
      <c r="C23" s="3" t="s">
        <v>1960</v>
      </c>
      <c r="D23" s="3" t="s">
        <v>1961</v>
      </c>
      <c r="E23" s="3" t="s">
        <v>189</v>
      </c>
      <c r="F23" s="2">
        <v>2</v>
      </c>
      <c r="G23" s="2">
        <v>75.39</v>
      </c>
      <c r="H23" s="4">
        <f t="shared" si="0"/>
        <v>13.417800292968749</v>
      </c>
      <c r="I23" s="4">
        <f t="shared" si="1"/>
        <v>26.835600585937499</v>
      </c>
      <c r="J23" s="3" t="s">
        <v>13</v>
      </c>
      <c r="K23" s="3" t="s">
        <v>409</v>
      </c>
    </row>
    <row r="24" spans="1:11" x14ac:dyDescent="0.2">
      <c r="A24" s="2">
        <v>22</v>
      </c>
      <c r="B24" s="3" t="s">
        <v>1962</v>
      </c>
      <c r="C24" s="3" t="s">
        <v>1963</v>
      </c>
      <c r="D24" s="3" t="s">
        <v>1964</v>
      </c>
      <c r="E24" s="3" t="s">
        <v>189</v>
      </c>
      <c r="F24" s="2">
        <v>1</v>
      </c>
      <c r="G24" s="2">
        <v>75.39</v>
      </c>
      <c r="H24" s="4">
        <f t="shared" si="0"/>
        <v>13.417800292968749</v>
      </c>
      <c r="I24" s="4">
        <f t="shared" si="1"/>
        <v>13.417800292968749</v>
      </c>
      <c r="J24" s="3" t="s">
        <v>13</v>
      </c>
      <c r="K24" s="3" t="s">
        <v>409</v>
      </c>
    </row>
    <row r="25" spans="1:11" x14ac:dyDescent="0.2">
      <c r="A25" s="2">
        <v>23</v>
      </c>
      <c r="B25" s="3" t="s">
        <v>1965</v>
      </c>
      <c r="C25" s="3" t="s">
        <v>1966</v>
      </c>
      <c r="D25" s="3" t="s">
        <v>1967</v>
      </c>
      <c r="E25" s="3" t="s">
        <v>189</v>
      </c>
      <c r="F25" s="2">
        <v>8</v>
      </c>
      <c r="G25" s="2">
        <v>38</v>
      </c>
      <c r="H25" s="4">
        <f t="shared" si="0"/>
        <v>6.76318359375</v>
      </c>
      <c r="I25" s="4">
        <f t="shared" si="1"/>
        <v>54.10546875</v>
      </c>
      <c r="J25" s="3" t="s">
        <v>198</v>
      </c>
      <c r="K25" s="3" t="s">
        <v>194</v>
      </c>
    </row>
    <row r="26" spans="1:11" x14ac:dyDescent="0.2">
      <c r="A26" s="2">
        <v>24</v>
      </c>
      <c r="B26" s="3" t="s">
        <v>1968</v>
      </c>
      <c r="C26" s="3" t="s">
        <v>1969</v>
      </c>
      <c r="D26" s="3" t="s">
        <v>1970</v>
      </c>
      <c r="E26" s="3" t="s">
        <v>189</v>
      </c>
      <c r="F26" s="2">
        <v>7</v>
      </c>
      <c r="G26" s="2">
        <v>38</v>
      </c>
      <c r="H26" s="4">
        <f t="shared" si="0"/>
        <v>6.76318359375</v>
      </c>
      <c r="I26" s="4">
        <f t="shared" si="1"/>
        <v>47.34228515625</v>
      </c>
      <c r="J26" s="3" t="s">
        <v>198</v>
      </c>
      <c r="K26" s="3" t="s">
        <v>194</v>
      </c>
    </row>
    <row r="27" spans="1:11" x14ac:dyDescent="0.2">
      <c r="A27" s="2">
        <v>25</v>
      </c>
      <c r="B27" s="3" t="s">
        <v>1971</v>
      </c>
      <c r="C27" s="3" t="s">
        <v>1972</v>
      </c>
      <c r="D27" s="3" t="s">
        <v>1973</v>
      </c>
      <c r="E27" s="3" t="s">
        <v>189</v>
      </c>
      <c r="F27" s="2">
        <v>4</v>
      </c>
      <c r="G27" s="2">
        <v>38</v>
      </c>
      <c r="H27" s="4">
        <f t="shared" si="0"/>
        <v>6.76318359375</v>
      </c>
      <c r="I27" s="4">
        <f t="shared" si="1"/>
        <v>27.052734375</v>
      </c>
      <c r="J27" s="3" t="s">
        <v>198</v>
      </c>
      <c r="K27" s="3" t="s">
        <v>194</v>
      </c>
    </row>
    <row r="28" spans="1:11" x14ac:dyDescent="0.2">
      <c r="A28" s="2">
        <v>26</v>
      </c>
      <c r="B28" s="3" t="s">
        <v>1974</v>
      </c>
      <c r="C28" s="3" t="s">
        <v>1975</v>
      </c>
      <c r="D28" s="3" t="s">
        <v>1976</v>
      </c>
      <c r="E28" s="3" t="s">
        <v>189</v>
      </c>
      <c r="F28" s="2">
        <v>4</v>
      </c>
      <c r="G28" s="2">
        <v>38</v>
      </c>
      <c r="H28" s="4">
        <f t="shared" si="0"/>
        <v>6.76318359375</v>
      </c>
      <c r="I28" s="4">
        <f t="shared" si="1"/>
        <v>27.052734375</v>
      </c>
      <c r="J28" s="3" t="s">
        <v>198</v>
      </c>
      <c r="K28" s="3" t="s">
        <v>194</v>
      </c>
    </row>
    <row r="29" spans="1:11" x14ac:dyDescent="0.2">
      <c r="A29" s="2">
        <v>27</v>
      </c>
      <c r="B29" s="3" t="s">
        <v>1977</v>
      </c>
      <c r="C29" s="3" t="s">
        <v>1978</v>
      </c>
      <c r="D29" s="3" t="s">
        <v>1979</v>
      </c>
      <c r="E29" s="3" t="s">
        <v>189</v>
      </c>
      <c r="F29" s="2">
        <v>4</v>
      </c>
      <c r="G29" s="2">
        <v>38</v>
      </c>
      <c r="H29" s="4">
        <f t="shared" si="0"/>
        <v>6.76318359375</v>
      </c>
      <c r="I29" s="4">
        <f t="shared" si="1"/>
        <v>27.052734375</v>
      </c>
      <c r="J29" s="3" t="s">
        <v>198</v>
      </c>
      <c r="K29" s="3" t="s">
        <v>194</v>
      </c>
    </row>
    <row r="30" spans="1:11" x14ac:dyDescent="0.2">
      <c r="A30" s="2">
        <v>28</v>
      </c>
      <c r="B30" s="3" t="s">
        <v>1980</v>
      </c>
      <c r="C30" s="3" t="s">
        <v>1981</v>
      </c>
      <c r="D30" s="3" t="s">
        <v>1982</v>
      </c>
      <c r="E30" s="3" t="s">
        <v>189</v>
      </c>
      <c r="F30" s="2">
        <v>1</v>
      </c>
      <c r="G30" s="2">
        <v>20</v>
      </c>
      <c r="H30" s="4">
        <f t="shared" si="0"/>
        <v>3.5595703125</v>
      </c>
      <c r="I30" s="4">
        <f t="shared" si="1"/>
        <v>3.5595703125</v>
      </c>
      <c r="J30" s="3" t="s">
        <v>198</v>
      </c>
      <c r="K30" s="3" t="s">
        <v>194</v>
      </c>
    </row>
    <row r="31" spans="1:11" x14ac:dyDescent="0.2">
      <c r="A31" s="2">
        <v>29</v>
      </c>
      <c r="B31" s="3" t="s">
        <v>1983</v>
      </c>
      <c r="C31" s="3" t="s">
        <v>1984</v>
      </c>
      <c r="D31" s="3" t="s">
        <v>1985</v>
      </c>
      <c r="E31" s="3" t="s">
        <v>189</v>
      </c>
      <c r="F31" s="2">
        <v>4</v>
      </c>
      <c r="G31" s="2">
        <v>20</v>
      </c>
      <c r="H31" s="4">
        <f t="shared" si="0"/>
        <v>3.5595703125</v>
      </c>
      <c r="I31" s="4">
        <f t="shared" si="1"/>
        <v>14.23828125</v>
      </c>
      <c r="J31" s="3" t="s">
        <v>198</v>
      </c>
      <c r="K31" s="3" t="s">
        <v>194</v>
      </c>
    </row>
    <row r="32" spans="1:11" x14ac:dyDescent="0.2">
      <c r="A32" s="2">
        <v>30</v>
      </c>
      <c r="B32" s="3" t="s">
        <v>1986</v>
      </c>
      <c r="C32" s="3" t="s">
        <v>1987</v>
      </c>
      <c r="D32" s="3" t="s">
        <v>1988</v>
      </c>
      <c r="E32" s="3" t="s">
        <v>189</v>
      </c>
      <c r="F32" s="2">
        <v>2</v>
      </c>
      <c r="G32" s="2">
        <v>20</v>
      </c>
      <c r="H32" s="4">
        <f t="shared" si="0"/>
        <v>3.5595703125</v>
      </c>
      <c r="I32" s="4">
        <f t="shared" si="1"/>
        <v>7.119140625</v>
      </c>
      <c r="J32" s="3" t="s">
        <v>198</v>
      </c>
      <c r="K32" s="3" t="s">
        <v>194</v>
      </c>
    </row>
    <row r="33" spans="1:11" x14ac:dyDescent="0.2">
      <c r="A33" s="2">
        <v>31</v>
      </c>
      <c r="B33" s="3" t="s">
        <v>1989</v>
      </c>
      <c r="C33" s="3" t="s">
        <v>1990</v>
      </c>
      <c r="D33" s="3" t="s">
        <v>1991</v>
      </c>
      <c r="E33" s="3" t="s">
        <v>189</v>
      </c>
      <c r="F33" s="2">
        <v>1</v>
      </c>
      <c r="G33" s="2">
        <v>20</v>
      </c>
      <c r="H33" s="4">
        <f t="shared" si="0"/>
        <v>3.5595703125</v>
      </c>
      <c r="I33" s="4">
        <f t="shared" si="1"/>
        <v>3.5595703125</v>
      </c>
      <c r="J33" s="3" t="s">
        <v>198</v>
      </c>
      <c r="K33" s="3" t="s">
        <v>194</v>
      </c>
    </row>
    <row r="34" spans="1:11" x14ac:dyDescent="0.2">
      <c r="A34" s="2">
        <v>32</v>
      </c>
      <c r="B34" s="3" t="s">
        <v>1992</v>
      </c>
      <c r="C34" s="3" t="s">
        <v>1993</v>
      </c>
      <c r="D34" s="3" t="s">
        <v>1994</v>
      </c>
      <c r="E34" s="3" t="s">
        <v>189</v>
      </c>
      <c r="F34" s="2">
        <v>1</v>
      </c>
      <c r="G34" s="2">
        <v>0.13</v>
      </c>
      <c r="H34" s="4">
        <f t="shared" si="0"/>
        <v>2.3137207031249996E-2</v>
      </c>
      <c r="I34" s="4">
        <f t="shared" si="1"/>
        <v>2.3137207031249996E-2</v>
      </c>
      <c r="J34" s="3" t="s">
        <v>13</v>
      </c>
      <c r="K34" s="3" t="s">
        <v>194</v>
      </c>
    </row>
    <row r="35" spans="1:11" x14ac:dyDescent="0.2">
      <c r="A35" s="2">
        <v>33</v>
      </c>
      <c r="B35" s="3" t="s">
        <v>1995</v>
      </c>
      <c r="C35" s="3" t="s">
        <v>1996</v>
      </c>
      <c r="D35" s="3" t="s">
        <v>1997</v>
      </c>
      <c r="E35" s="3" t="s">
        <v>189</v>
      </c>
      <c r="F35" s="2">
        <v>1</v>
      </c>
      <c r="G35" s="2">
        <v>0.13</v>
      </c>
      <c r="H35" s="4">
        <f t="shared" si="0"/>
        <v>2.3137207031249996E-2</v>
      </c>
      <c r="I35" s="4">
        <f t="shared" si="1"/>
        <v>2.3137207031249996E-2</v>
      </c>
      <c r="J35" s="3" t="s">
        <v>13</v>
      </c>
      <c r="K35" s="3" t="s">
        <v>194</v>
      </c>
    </row>
    <row r="36" spans="1:11" x14ac:dyDescent="0.2">
      <c r="A36" s="2">
        <v>34</v>
      </c>
      <c r="B36" s="3" t="s">
        <v>1998</v>
      </c>
      <c r="C36" s="3" t="s">
        <v>1999</v>
      </c>
      <c r="D36" s="3" t="s">
        <v>2000</v>
      </c>
      <c r="E36" s="3" t="s">
        <v>189</v>
      </c>
      <c r="F36" s="2">
        <v>1</v>
      </c>
      <c r="G36" s="2">
        <v>0.13</v>
      </c>
      <c r="H36" s="4">
        <f t="shared" si="0"/>
        <v>2.3137207031249996E-2</v>
      </c>
      <c r="I36" s="4">
        <f t="shared" si="1"/>
        <v>2.3137207031249996E-2</v>
      </c>
      <c r="J36" s="3" t="s">
        <v>13</v>
      </c>
      <c r="K36" s="3" t="s">
        <v>194</v>
      </c>
    </row>
    <row r="37" spans="1:11" x14ac:dyDescent="0.2">
      <c r="A37" s="2">
        <v>35</v>
      </c>
      <c r="B37" s="3" t="s">
        <v>2001</v>
      </c>
      <c r="C37" s="3" t="s">
        <v>2002</v>
      </c>
      <c r="D37" s="3" t="s">
        <v>2003</v>
      </c>
      <c r="E37" s="3" t="s">
        <v>189</v>
      </c>
      <c r="F37" s="2">
        <v>1</v>
      </c>
      <c r="G37" s="2">
        <v>0.13</v>
      </c>
      <c r="H37" s="4">
        <f t="shared" si="0"/>
        <v>2.3137207031249996E-2</v>
      </c>
      <c r="I37" s="4">
        <f t="shared" si="1"/>
        <v>2.3137207031249996E-2</v>
      </c>
      <c r="J37" s="3" t="s">
        <v>13</v>
      </c>
      <c r="K37" s="3" t="s">
        <v>194</v>
      </c>
    </row>
    <row r="38" spans="1:11" x14ac:dyDescent="0.2">
      <c r="A38" s="2">
        <v>36</v>
      </c>
      <c r="B38" s="3" t="s">
        <v>2004</v>
      </c>
      <c r="C38" s="3" t="s">
        <v>2005</v>
      </c>
      <c r="D38" s="3" t="s">
        <v>2006</v>
      </c>
      <c r="E38" s="3" t="s">
        <v>189</v>
      </c>
      <c r="F38" s="2">
        <v>1</v>
      </c>
      <c r="G38" s="2">
        <v>27.3</v>
      </c>
      <c r="H38" s="4">
        <f t="shared" si="0"/>
        <v>4.8588134765625002</v>
      </c>
      <c r="I38" s="4">
        <f t="shared" si="1"/>
        <v>4.8588134765625002</v>
      </c>
      <c r="J38" s="3" t="s">
        <v>198</v>
      </c>
      <c r="K38" s="3" t="s">
        <v>194</v>
      </c>
    </row>
    <row r="39" spans="1:11" x14ac:dyDescent="0.2">
      <c r="A39" s="2">
        <v>37</v>
      </c>
      <c r="B39" s="3" t="s">
        <v>2007</v>
      </c>
      <c r="C39" s="3" t="s">
        <v>2008</v>
      </c>
      <c r="D39" s="3" t="s">
        <v>2009</v>
      </c>
      <c r="E39" s="3" t="s">
        <v>189</v>
      </c>
      <c r="F39" s="2">
        <v>4</v>
      </c>
      <c r="G39" s="2">
        <v>27.3</v>
      </c>
      <c r="H39" s="4">
        <f t="shared" si="0"/>
        <v>4.8588134765625002</v>
      </c>
      <c r="I39" s="4">
        <f t="shared" si="1"/>
        <v>19.435253906250001</v>
      </c>
      <c r="J39" s="3" t="s">
        <v>198</v>
      </c>
      <c r="K39" s="3" t="s">
        <v>194</v>
      </c>
    </row>
    <row r="40" spans="1:11" x14ac:dyDescent="0.2">
      <c r="A40" s="2">
        <v>38</v>
      </c>
      <c r="B40" s="3" t="s">
        <v>2010</v>
      </c>
      <c r="C40" s="3" t="s">
        <v>2011</v>
      </c>
      <c r="D40" s="3" t="s">
        <v>2012</v>
      </c>
      <c r="E40" s="3" t="s">
        <v>189</v>
      </c>
      <c r="F40" s="2">
        <v>2</v>
      </c>
      <c r="G40" s="2">
        <v>27.3</v>
      </c>
      <c r="H40" s="4">
        <f t="shared" si="0"/>
        <v>4.8588134765625002</v>
      </c>
      <c r="I40" s="4">
        <f t="shared" si="1"/>
        <v>9.7176269531250004</v>
      </c>
      <c r="J40" s="3" t="s">
        <v>198</v>
      </c>
      <c r="K40" s="3" t="s">
        <v>194</v>
      </c>
    </row>
    <row r="41" spans="1:11" x14ac:dyDescent="0.2">
      <c r="A41" s="2">
        <v>39</v>
      </c>
      <c r="B41" s="3" t="s">
        <v>2013</v>
      </c>
      <c r="C41" s="3" t="s">
        <v>2014</v>
      </c>
      <c r="D41" s="3" t="s">
        <v>2015</v>
      </c>
      <c r="E41" s="3" t="s">
        <v>189</v>
      </c>
      <c r="F41" s="2">
        <v>2</v>
      </c>
      <c r="G41" s="2">
        <v>27.3</v>
      </c>
      <c r="H41" s="4">
        <f t="shared" si="0"/>
        <v>4.8588134765625002</v>
      </c>
      <c r="I41" s="4">
        <f t="shared" si="1"/>
        <v>9.7176269531250004</v>
      </c>
      <c r="J41" s="3" t="s">
        <v>198</v>
      </c>
      <c r="K41" s="3" t="s">
        <v>194</v>
      </c>
    </row>
    <row r="42" spans="1:11" x14ac:dyDescent="0.2">
      <c r="A42" s="2">
        <v>40</v>
      </c>
      <c r="B42" s="3" t="s">
        <v>2016</v>
      </c>
      <c r="C42" s="3" t="s">
        <v>2017</v>
      </c>
      <c r="D42" s="3" t="s">
        <v>2018</v>
      </c>
      <c r="E42" s="3" t="s">
        <v>189</v>
      </c>
      <c r="F42" s="2">
        <v>2</v>
      </c>
      <c r="G42" s="2">
        <v>27.3</v>
      </c>
      <c r="H42" s="4">
        <f t="shared" si="0"/>
        <v>4.8588134765625002</v>
      </c>
      <c r="I42" s="4">
        <f t="shared" si="1"/>
        <v>9.7176269531250004</v>
      </c>
      <c r="J42" s="3" t="s">
        <v>198</v>
      </c>
      <c r="K42" s="3" t="s">
        <v>194</v>
      </c>
    </row>
    <row r="43" spans="1:11" x14ac:dyDescent="0.2">
      <c r="A43" s="2">
        <v>41</v>
      </c>
      <c r="B43" s="3" t="s">
        <v>2019</v>
      </c>
      <c r="C43" s="3" t="s">
        <v>2020</v>
      </c>
      <c r="D43" s="3" t="s">
        <v>2021</v>
      </c>
      <c r="E43" s="3" t="s">
        <v>189</v>
      </c>
      <c r="F43" s="2">
        <v>2</v>
      </c>
      <c r="G43" s="2">
        <v>27.3</v>
      </c>
      <c r="H43" s="4">
        <f t="shared" si="0"/>
        <v>4.8588134765625002</v>
      </c>
      <c r="I43" s="4">
        <f t="shared" si="1"/>
        <v>9.7176269531250004</v>
      </c>
      <c r="J43" s="3" t="s">
        <v>198</v>
      </c>
      <c r="K43" s="3" t="s">
        <v>194</v>
      </c>
    </row>
    <row r="44" spans="1:11" x14ac:dyDescent="0.2">
      <c r="A44" s="2">
        <v>42</v>
      </c>
      <c r="B44" s="3" t="s">
        <v>2022</v>
      </c>
      <c r="C44" s="3" t="s">
        <v>2023</v>
      </c>
      <c r="D44" s="3" t="s">
        <v>2024</v>
      </c>
      <c r="E44" s="3" t="s">
        <v>189</v>
      </c>
      <c r="F44" s="2">
        <v>1</v>
      </c>
      <c r="G44" s="2">
        <v>27.3</v>
      </c>
      <c r="H44" s="4">
        <f t="shared" si="0"/>
        <v>4.8588134765625002</v>
      </c>
      <c r="I44" s="4">
        <f t="shared" si="1"/>
        <v>4.8588134765625002</v>
      </c>
      <c r="J44" s="3" t="s">
        <v>198</v>
      </c>
      <c r="K44" s="3" t="s">
        <v>194</v>
      </c>
    </row>
    <row r="45" spans="1:11" x14ac:dyDescent="0.2">
      <c r="A45" s="2">
        <v>43</v>
      </c>
      <c r="B45" s="3" t="s">
        <v>2025</v>
      </c>
      <c r="C45" s="3" t="s">
        <v>2026</v>
      </c>
      <c r="D45" s="3" t="s">
        <v>2027</v>
      </c>
      <c r="E45" s="3" t="s">
        <v>189</v>
      </c>
      <c r="F45" s="2">
        <v>3</v>
      </c>
      <c r="G45" s="2">
        <v>24.6</v>
      </c>
      <c r="H45" s="4">
        <f t="shared" si="0"/>
        <v>4.3782714843750004</v>
      </c>
      <c r="I45" s="4">
        <f t="shared" si="1"/>
        <v>13.134814453125001</v>
      </c>
      <c r="J45" s="3" t="s">
        <v>198</v>
      </c>
      <c r="K45" s="3" t="s">
        <v>202</v>
      </c>
    </row>
    <row r="46" spans="1:11" x14ac:dyDescent="0.2">
      <c r="A46" s="2">
        <v>44</v>
      </c>
      <c r="B46" s="3" t="s">
        <v>2028</v>
      </c>
      <c r="C46" s="3" t="s">
        <v>2029</v>
      </c>
      <c r="D46" s="3" t="s">
        <v>2030</v>
      </c>
      <c r="E46" s="3" t="s">
        <v>189</v>
      </c>
      <c r="F46" s="2">
        <v>2</v>
      </c>
      <c r="G46" s="2">
        <v>24.6</v>
      </c>
      <c r="H46" s="4">
        <f t="shared" si="0"/>
        <v>4.3782714843750004</v>
      </c>
      <c r="I46" s="4">
        <f t="shared" si="1"/>
        <v>8.7565429687500007</v>
      </c>
      <c r="J46" s="3" t="s">
        <v>198</v>
      </c>
      <c r="K46" s="3" t="s">
        <v>202</v>
      </c>
    </row>
    <row r="47" spans="1:11" x14ac:dyDescent="0.2">
      <c r="A47" s="2">
        <v>45</v>
      </c>
      <c r="B47" s="3" t="s">
        <v>2031</v>
      </c>
      <c r="C47" s="3" t="s">
        <v>2032</v>
      </c>
      <c r="D47" s="3" t="s">
        <v>2033</v>
      </c>
      <c r="E47" s="3" t="s">
        <v>189</v>
      </c>
      <c r="F47" s="2">
        <v>2</v>
      </c>
      <c r="G47" s="2">
        <v>24.6</v>
      </c>
      <c r="H47" s="4">
        <f t="shared" si="0"/>
        <v>4.3782714843750004</v>
      </c>
      <c r="I47" s="4">
        <f t="shared" si="1"/>
        <v>8.7565429687500007</v>
      </c>
      <c r="J47" s="3" t="s">
        <v>198</v>
      </c>
      <c r="K47" s="3" t="s">
        <v>202</v>
      </c>
    </row>
    <row r="48" spans="1:11" x14ac:dyDescent="0.2">
      <c r="A48" s="2">
        <v>46</v>
      </c>
      <c r="B48" s="3" t="s">
        <v>2034</v>
      </c>
      <c r="C48" s="3" t="s">
        <v>2035</v>
      </c>
      <c r="D48" s="3" t="s">
        <v>2036</v>
      </c>
      <c r="E48" s="3" t="s">
        <v>189</v>
      </c>
      <c r="F48" s="2">
        <v>1</v>
      </c>
      <c r="G48" s="2">
        <v>24.6</v>
      </c>
      <c r="H48" s="4">
        <f t="shared" si="0"/>
        <v>4.3782714843750004</v>
      </c>
      <c r="I48" s="4">
        <f t="shared" si="1"/>
        <v>4.3782714843750004</v>
      </c>
      <c r="J48" s="3" t="s">
        <v>198</v>
      </c>
      <c r="K48" s="3" t="s">
        <v>202</v>
      </c>
    </row>
    <row r="49" spans="1:11" x14ac:dyDescent="0.2">
      <c r="A49" s="2">
        <v>48</v>
      </c>
      <c r="B49" s="3" t="s">
        <v>2037</v>
      </c>
      <c r="C49" s="3" t="s">
        <v>2038</v>
      </c>
      <c r="D49" s="3" t="s">
        <v>2039</v>
      </c>
      <c r="E49" s="3" t="s">
        <v>189</v>
      </c>
      <c r="F49" s="2">
        <v>2</v>
      </c>
      <c r="G49" s="2">
        <v>22.2</v>
      </c>
      <c r="H49" s="4">
        <f t="shared" si="0"/>
        <v>3.9511230468749998</v>
      </c>
      <c r="I49" s="4">
        <f t="shared" si="1"/>
        <v>7.9022460937499996</v>
      </c>
      <c r="J49" s="3" t="s">
        <v>13</v>
      </c>
      <c r="K49" s="3" t="s">
        <v>194</v>
      </c>
    </row>
    <row r="50" spans="1:11" x14ac:dyDescent="0.2">
      <c r="A50" s="2">
        <v>49</v>
      </c>
      <c r="B50" s="3" t="s">
        <v>2040</v>
      </c>
      <c r="C50" s="3" t="s">
        <v>2041</v>
      </c>
      <c r="D50" s="3" t="s">
        <v>2042</v>
      </c>
      <c r="E50" s="3" t="s">
        <v>189</v>
      </c>
      <c r="F50" s="2">
        <v>1</v>
      </c>
      <c r="G50" s="2">
        <v>22.2</v>
      </c>
      <c r="H50" s="4">
        <f t="shared" si="0"/>
        <v>3.9511230468749998</v>
      </c>
      <c r="I50" s="4">
        <f t="shared" si="1"/>
        <v>3.9511230468749998</v>
      </c>
      <c r="J50" s="3" t="s">
        <v>13</v>
      </c>
      <c r="K50" s="3" t="s">
        <v>194</v>
      </c>
    </row>
    <row r="51" spans="1:11" x14ac:dyDescent="0.2">
      <c r="A51" s="2">
        <v>50</v>
      </c>
      <c r="B51" s="3" t="s">
        <v>2043</v>
      </c>
      <c r="C51" s="3" t="s">
        <v>2044</v>
      </c>
      <c r="D51" s="3" t="s">
        <v>2045</v>
      </c>
      <c r="E51" s="3" t="s">
        <v>189</v>
      </c>
      <c r="F51" s="2">
        <v>2</v>
      </c>
      <c r="G51" s="2">
        <v>24.6</v>
      </c>
      <c r="H51" s="4">
        <f t="shared" si="0"/>
        <v>4.3782714843750004</v>
      </c>
      <c r="I51" s="4">
        <f t="shared" si="1"/>
        <v>8.7565429687500007</v>
      </c>
      <c r="J51" s="3" t="s">
        <v>13</v>
      </c>
      <c r="K51" s="3" t="s">
        <v>2046</v>
      </c>
    </row>
    <row r="52" spans="1:11" x14ac:dyDescent="0.2">
      <c r="A52" s="2">
        <v>51</v>
      </c>
      <c r="B52" s="3" t="s">
        <v>2047</v>
      </c>
      <c r="C52" s="3" t="s">
        <v>2048</v>
      </c>
      <c r="D52" s="3" t="s">
        <v>2049</v>
      </c>
      <c r="E52" s="3" t="s">
        <v>189</v>
      </c>
      <c r="F52" s="2">
        <v>2</v>
      </c>
      <c r="G52" s="2">
        <v>24.6</v>
      </c>
      <c r="H52" s="4">
        <f t="shared" si="0"/>
        <v>4.3782714843750004</v>
      </c>
      <c r="I52" s="4">
        <f t="shared" si="1"/>
        <v>8.7565429687500007</v>
      </c>
      <c r="J52" s="3" t="s">
        <v>13</v>
      </c>
      <c r="K52" s="3" t="s">
        <v>2046</v>
      </c>
    </row>
    <row r="53" spans="1:11" x14ac:dyDescent="0.2">
      <c r="A53" s="2">
        <v>52</v>
      </c>
      <c r="B53" s="3" t="s">
        <v>2050</v>
      </c>
      <c r="C53" s="3" t="s">
        <v>2051</v>
      </c>
      <c r="D53" s="3" t="s">
        <v>2052</v>
      </c>
      <c r="E53" s="3" t="s">
        <v>189</v>
      </c>
      <c r="F53" s="2">
        <v>1</v>
      </c>
      <c r="G53" s="2">
        <v>24.6</v>
      </c>
      <c r="H53" s="4">
        <f t="shared" si="0"/>
        <v>4.3782714843750004</v>
      </c>
      <c r="I53" s="4">
        <f t="shared" si="1"/>
        <v>4.3782714843750004</v>
      </c>
      <c r="J53" s="3" t="s">
        <v>13</v>
      </c>
      <c r="K53" s="3" t="s">
        <v>2046</v>
      </c>
    </row>
    <row r="54" spans="1:11" x14ac:dyDescent="0.2">
      <c r="A54" s="2">
        <v>53</v>
      </c>
      <c r="B54" s="3" t="s">
        <v>2053</v>
      </c>
      <c r="C54" s="3" t="s">
        <v>2054</v>
      </c>
      <c r="D54" s="3" t="s">
        <v>2055</v>
      </c>
      <c r="E54" s="3" t="s">
        <v>189</v>
      </c>
      <c r="F54" s="2">
        <v>1</v>
      </c>
      <c r="G54" s="2">
        <v>0.13</v>
      </c>
      <c r="H54" s="4">
        <f t="shared" si="0"/>
        <v>2.3137207031249996E-2</v>
      </c>
      <c r="I54" s="4">
        <f t="shared" si="1"/>
        <v>2.3137207031249996E-2</v>
      </c>
      <c r="J54" s="3" t="s">
        <v>13</v>
      </c>
      <c r="K54" s="3" t="s">
        <v>194</v>
      </c>
    </row>
    <row r="55" spans="1:11" x14ac:dyDescent="0.2">
      <c r="A55" s="2">
        <v>54</v>
      </c>
      <c r="B55" s="3" t="s">
        <v>2056</v>
      </c>
      <c r="C55" s="3" t="s">
        <v>2057</v>
      </c>
      <c r="D55" s="3" t="s">
        <v>2058</v>
      </c>
      <c r="E55" s="3" t="s">
        <v>189</v>
      </c>
      <c r="F55" s="2">
        <v>1</v>
      </c>
      <c r="G55" s="2">
        <v>0.13</v>
      </c>
      <c r="H55" s="4">
        <f t="shared" si="0"/>
        <v>2.3137207031249996E-2</v>
      </c>
      <c r="I55" s="4">
        <f t="shared" si="1"/>
        <v>2.3137207031249996E-2</v>
      </c>
      <c r="J55" s="3" t="s">
        <v>13</v>
      </c>
      <c r="K55" s="3" t="s">
        <v>194</v>
      </c>
    </row>
    <row r="56" spans="1:11" x14ac:dyDescent="0.2">
      <c r="A56" s="2">
        <v>55</v>
      </c>
      <c r="B56" s="3" t="s">
        <v>2059</v>
      </c>
      <c r="C56" s="3" t="s">
        <v>2060</v>
      </c>
      <c r="D56" s="3" t="s">
        <v>2061</v>
      </c>
      <c r="E56" s="3" t="s">
        <v>189</v>
      </c>
      <c r="F56" s="2">
        <v>2</v>
      </c>
      <c r="G56" s="2">
        <v>0.13</v>
      </c>
      <c r="H56" s="4">
        <f t="shared" si="0"/>
        <v>2.3137207031249996E-2</v>
      </c>
      <c r="I56" s="4">
        <f t="shared" si="1"/>
        <v>4.6274414062499991E-2</v>
      </c>
      <c r="J56" s="3" t="s">
        <v>13</v>
      </c>
      <c r="K56" s="3" t="s">
        <v>194</v>
      </c>
    </row>
    <row r="57" spans="1:11" x14ac:dyDescent="0.2">
      <c r="A57" s="2">
        <v>56</v>
      </c>
      <c r="B57" s="3" t="s">
        <v>2062</v>
      </c>
      <c r="C57" s="3" t="s">
        <v>2063</v>
      </c>
      <c r="D57" s="3" t="s">
        <v>2064</v>
      </c>
      <c r="E57" s="3" t="s">
        <v>189</v>
      </c>
      <c r="F57" s="2">
        <v>2</v>
      </c>
      <c r="G57" s="2">
        <v>9.6</v>
      </c>
      <c r="H57" s="4">
        <f t="shared" si="0"/>
        <v>1.7085937499999999</v>
      </c>
      <c r="I57" s="4">
        <f t="shared" si="1"/>
        <v>3.4171874999999998</v>
      </c>
      <c r="J57" s="3" t="s">
        <v>13</v>
      </c>
      <c r="K57" s="3" t="s">
        <v>194</v>
      </c>
    </row>
    <row r="58" spans="1:11" x14ac:dyDescent="0.2">
      <c r="A58" s="2">
        <v>57</v>
      </c>
      <c r="B58" s="3" t="s">
        <v>2065</v>
      </c>
      <c r="C58" s="3" t="s">
        <v>2066</v>
      </c>
      <c r="D58" s="3" t="s">
        <v>2067</v>
      </c>
      <c r="E58" s="3" t="s">
        <v>189</v>
      </c>
      <c r="F58" s="2">
        <v>2</v>
      </c>
      <c r="G58" s="2">
        <v>9.6</v>
      </c>
      <c r="H58" s="4">
        <f t="shared" si="0"/>
        <v>1.7085937499999999</v>
      </c>
      <c r="I58" s="4">
        <f t="shared" si="1"/>
        <v>3.4171874999999998</v>
      </c>
      <c r="J58" s="3" t="s">
        <v>13</v>
      </c>
      <c r="K58" s="3" t="s">
        <v>194</v>
      </c>
    </row>
    <row r="59" spans="1:11" x14ac:dyDescent="0.2">
      <c r="A59" s="2">
        <v>58</v>
      </c>
      <c r="B59" s="3" t="s">
        <v>2068</v>
      </c>
      <c r="C59" s="3" t="s">
        <v>2069</v>
      </c>
      <c r="D59" s="3" t="s">
        <v>2070</v>
      </c>
      <c r="E59" s="3" t="s">
        <v>189</v>
      </c>
      <c r="F59" s="2">
        <v>1</v>
      </c>
      <c r="G59" s="2">
        <v>9.6</v>
      </c>
      <c r="H59" s="4">
        <f t="shared" si="0"/>
        <v>1.7085937499999999</v>
      </c>
      <c r="I59" s="4">
        <f t="shared" si="1"/>
        <v>1.7085937499999999</v>
      </c>
      <c r="J59" s="3" t="s">
        <v>13</v>
      </c>
      <c r="K59" s="3" t="s">
        <v>194</v>
      </c>
    </row>
    <row r="60" spans="1:11" x14ac:dyDescent="0.2">
      <c r="A60" s="2">
        <v>59</v>
      </c>
      <c r="B60" s="3" t="s">
        <v>2071</v>
      </c>
      <c r="C60" s="3" t="s">
        <v>2072</v>
      </c>
      <c r="D60" s="3" t="s">
        <v>2073</v>
      </c>
      <c r="E60" s="3" t="s">
        <v>189</v>
      </c>
      <c r="F60" s="2">
        <v>3</v>
      </c>
      <c r="G60" s="2">
        <v>14.73</v>
      </c>
      <c r="H60" s="4">
        <f t="shared" si="0"/>
        <v>2.6216235351562496</v>
      </c>
      <c r="I60" s="4">
        <f t="shared" si="1"/>
        <v>7.8648706054687487</v>
      </c>
      <c r="J60" s="3" t="s">
        <v>13</v>
      </c>
      <c r="K60" s="3" t="s">
        <v>194</v>
      </c>
    </row>
    <row r="61" spans="1:11" x14ac:dyDescent="0.2">
      <c r="A61" s="2">
        <v>60</v>
      </c>
      <c r="B61" s="3" t="s">
        <v>2074</v>
      </c>
      <c r="C61" s="3" t="s">
        <v>2075</v>
      </c>
      <c r="D61" s="3" t="s">
        <v>2076</v>
      </c>
      <c r="E61" s="3" t="s">
        <v>189</v>
      </c>
      <c r="F61" s="2">
        <v>5</v>
      </c>
      <c r="G61" s="2">
        <v>14.73</v>
      </c>
      <c r="H61" s="4">
        <f t="shared" si="0"/>
        <v>2.6216235351562496</v>
      </c>
      <c r="I61" s="4">
        <f t="shared" si="1"/>
        <v>13.108117675781248</v>
      </c>
      <c r="J61" s="3" t="s">
        <v>13</v>
      </c>
      <c r="K61" s="3" t="s">
        <v>194</v>
      </c>
    </row>
    <row r="62" spans="1:11" x14ac:dyDescent="0.2">
      <c r="A62" s="2">
        <v>61</v>
      </c>
      <c r="B62" s="3" t="s">
        <v>2077</v>
      </c>
      <c r="C62" s="3" t="s">
        <v>2078</v>
      </c>
      <c r="D62" s="3" t="s">
        <v>2079</v>
      </c>
      <c r="E62" s="3" t="s">
        <v>189</v>
      </c>
      <c r="F62" s="2">
        <v>3</v>
      </c>
      <c r="G62" s="2">
        <v>14.73</v>
      </c>
      <c r="H62" s="4">
        <f t="shared" si="0"/>
        <v>2.6216235351562496</v>
      </c>
      <c r="I62" s="4">
        <f t="shared" si="1"/>
        <v>7.8648706054687487</v>
      </c>
      <c r="J62" s="3" t="s">
        <v>13</v>
      </c>
      <c r="K62" s="3" t="s">
        <v>194</v>
      </c>
    </row>
    <row r="63" spans="1:11" x14ac:dyDescent="0.2">
      <c r="A63" s="2">
        <v>62</v>
      </c>
      <c r="B63" s="3" t="s">
        <v>2080</v>
      </c>
      <c r="C63" s="3" t="s">
        <v>2081</v>
      </c>
      <c r="D63" s="3" t="s">
        <v>2082</v>
      </c>
      <c r="E63" s="3" t="s">
        <v>189</v>
      </c>
      <c r="F63" s="2">
        <v>4</v>
      </c>
      <c r="G63" s="2">
        <v>14.73</v>
      </c>
      <c r="H63" s="4">
        <f t="shared" si="0"/>
        <v>2.6216235351562496</v>
      </c>
      <c r="I63" s="4">
        <f t="shared" si="1"/>
        <v>10.486494140624998</v>
      </c>
      <c r="J63" s="3" t="s">
        <v>13</v>
      </c>
      <c r="K63" s="3" t="s">
        <v>194</v>
      </c>
    </row>
    <row r="64" spans="1:11" x14ac:dyDescent="0.2">
      <c r="A64" s="2">
        <v>63</v>
      </c>
      <c r="B64" s="3" t="s">
        <v>2083</v>
      </c>
      <c r="C64" s="3" t="s">
        <v>2084</v>
      </c>
      <c r="D64" s="3" t="s">
        <v>2085</v>
      </c>
      <c r="E64" s="3" t="s">
        <v>189</v>
      </c>
      <c r="F64" s="2">
        <v>3</v>
      </c>
      <c r="G64" s="2">
        <v>14.73</v>
      </c>
      <c r="H64" s="4">
        <f t="shared" si="0"/>
        <v>2.6216235351562496</v>
      </c>
      <c r="I64" s="4">
        <f t="shared" si="1"/>
        <v>7.8648706054687487</v>
      </c>
      <c r="J64" s="3" t="s">
        <v>13</v>
      </c>
      <c r="K64" s="3" t="s">
        <v>194</v>
      </c>
    </row>
    <row r="65" spans="1:11" x14ac:dyDescent="0.2">
      <c r="A65" s="2">
        <v>64</v>
      </c>
      <c r="B65" s="3" t="s">
        <v>2086</v>
      </c>
      <c r="C65" s="3" t="s">
        <v>2087</v>
      </c>
      <c r="D65" s="3" t="s">
        <v>2088</v>
      </c>
      <c r="E65" s="3" t="s">
        <v>189</v>
      </c>
      <c r="F65" s="2">
        <v>4</v>
      </c>
      <c r="G65" s="2">
        <v>14.73</v>
      </c>
      <c r="H65" s="4">
        <f t="shared" si="0"/>
        <v>2.6216235351562496</v>
      </c>
      <c r="I65" s="4">
        <f t="shared" si="1"/>
        <v>10.486494140624998</v>
      </c>
      <c r="J65" s="3" t="s">
        <v>13</v>
      </c>
      <c r="K65" s="3" t="s">
        <v>194</v>
      </c>
    </row>
    <row r="66" spans="1:11" x14ac:dyDescent="0.2">
      <c r="A66" s="2">
        <v>65</v>
      </c>
      <c r="B66" s="3" t="s">
        <v>2089</v>
      </c>
      <c r="C66" s="3" t="s">
        <v>2090</v>
      </c>
      <c r="D66" s="3" t="s">
        <v>2091</v>
      </c>
      <c r="E66" s="3" t="s">
        <v>189</v>
      </c>
      <c r="F66" s="2">
        <v>1</v>
      </c>
      <c r="G66" s="2">
        <v>42.65</v>
      </c>
      <c r="H66" s="4">
        <f t="shared" si="0"/>
        <v>7.5907836914062496</v>
      </c>
      <c r="I66" s="4">
        <f t="shared" si="1"/>
        <v>7.5907836914062496</v>
      </c>
      <c r="J66" s="3" t="s">
        <v>13</v>
      </c>
      <c r="K66" s="3" t="s">
        <v>409</v>
      </c>
    </row>
    <row r="67" spans="1:11" x14ac:dyDescent="0.2">
      <c r="A67" s="2">
        <v>66</v>
      </c>
      <c r="B67" s="3" t="s">
        <v>2092</v>
      </c>
      <c r="C67" s="3" t="s">
        <v>2093</v>
      </c>
      <c r="D67" s="3" t="s">
        <v>2094</v>
      </c>
      <c r="E67" s="3" t="s">
        <v>189</v>
      </c>
      <c r="F67" s="2">
        <v>1</v>
      </c>
      <c r="G67" s="2">
        <v>42.65</v>
      </c>
      <c r="H67" s="4">
        <f t="shared" si="0"/>
        <v>7.5907836914062496</v>
      </c>
      <c r="I67" s="4">
        <f t="shared" si="1"/>
        <v>7.5907836914062496</v>
      </c>
      <c r="J67" s="3" t="s">
        <v>13</v>
      </c>
      <c r="K67" s="3" t="s">
        <v>409</v>
      </c>
    </row>
    <row r="68" spans="1:11" x14ac:dyDescent="0.2">
      <c r="A68" s="2">
        <v>67</v>
      </c>
      <c r="B68" s="3" t="s">
        <v>2095</v>
      </c>
      <c r="C68" s="3" t="s">
        <v>2096</v>
      </c>
      <c r="D68" s="3" t="s">
        <v>2097</v>
      </c>
      <c r="E68" s="3" t="s">
        <v>189</v>
      </c>
      <c r="F68" s="2">
        <v>2</v>
      </c>
      <c r="G68" s="2">
        <v>42.65</v>
      </c>
      <c r="H68" s="4">
        <f t="shared" ref="H68:H131" si="2">G68*0.75*0.75*0.75*0.75*0.75*0.75</f>
        <v>7.5907836914062496</v>
      </c>
      <c r="I68" s="4">
        <f t="shared" ref="I68:I131" si="3">F68*H68</f>
        <v>15.181567382812499</v>
      </c>
      <c r="J68" s="3" t="s">
        <v>13</v>
      </c>
      <c r="K68" s="3" t="s">
        <v>409</v>
      </c>
    </row>
    <row r="69" spans="1:11" x14ac:dyDescent="0.2">
      <c r="A69" s="2">
        <v>68</v>
      </c>
      <c r="B69" s="3" t="s">
        <v>2098</v>
      </c>
      <c r="C69" s="3" t="s">
        <v>2099</v>
      </c>
      <c r="D69" s="3" t="s">
        <v>2100</v>
      </c>
      <c r="E69" s="3" t="s">
        <v>189</v>
      </c>
      <c r="F69" s="2">
        <v>1</v>
      </c>
      <c r="G69" s="2">
        <v>42.65</v>
      </c>
      <c r="H69" s="4">
        <f t="shared" si="2"/>
        <v>7.5907836914062496</v>
      </c>
      <c r="I69" s="4">
        <f t="shared" si="3"/>
        <v>7.5907836914062496</v>
      </c>
      <c r="J69" s="3" t="s">
        <v>13</v>
      </c>
      <c r="K69" s="3" t="s">
        <v>409</v>
      </c>
    </row>
    <row r="70" spans="1:11" x14ac:dyDescent="0.2">
      <c r="A70" s="2">
        <v>69</v>
      </c>
      <c r="B70" s="3" t="s">
        <v>2101</v>
      </c>
      <c r="C70" s="3" t="s">
        <v>2102</v>
      </c>
      <c r="D70" s="3" t="s">
        <v>2103</v>
      </c>
      <c r="E70" s="3" t="s">
        <v>189</v>
      </c>
      <c r="F70" s="2">
        <v>2</v>
      </c>
      <c r="G70" s="2">
        <v>38</v>
      </c>
      <c r="H70" s="4">
        <f t="shared" si="2"/>
        <v>6.76318359375</v>
      </c>
      <c r="I70" s="4">
        <f t="shared" si="3"/>
        <v>13.5263671875</v>
      </c>
      <c r="J70" s="3" t="s">
        <v>198</v>
      </c>
      <c r="K70" s="3" t="s">
        <v>194</v>
      </c>
    </row>
    <row r="71" spans="1:11" x14ac:dyDescent="0.2">
      <c r="A71" s="2">
        <v>70</v>
      </c>
      <c r="B71" s="3" t="s">
        <v>2104</v>
      </c>
      <c r="C71" s="3" t="s">
        <v>2105</v>
      </c>
      <c r="D71" s="3" t="s">
        <v>2106</v>
      </c>
      <c r="E71" s="3" t="s">
        <v>189</v>
      </c>
      <c r="F71" s="2">
        <v>1</v>
      </c>
      <c r="G71" s="2">
        <v>38</v>
      </c>
      <c r="H71" s="4">
        <f t="shared" si="2"/>
        <v>6.76318359375</v>
      </c>
      <c r="I71" s="4">
        <f t="shared" si="3"/>
        <v>6.76318359375</v>
      </c>
      <c r="J71" s="3" t="s">
        <v>198</v>
      </c>
      <c r="K71" s="3" t="s">
        <v>194</v>
      </c>
    </row>
    <row r="72" spans="1:11" x14ac:dyDescent="0.2">
      <c r="A72" s="2">
        <v>71</v>
      </c>
      <c r="B72" s="3" t="s">
        <v>2107</v>
      </c>
      <c r="C72" s="3" t="s">
        <v>2108</v>
      </c>
      <c r="D72" s="3" t="s">
        <v>2109</v>
      </c>
      <c r="E72" s="3" t="s">
        <v>189</v>
      </c>
      <c r="F72" s="2">
        <v>1</v>
      </c>
      <c r="G72" s="2">
        <v>38</v>
      </c>
      <c r="H72" s="4">
        <f t="shared" si="2"/>
        <v>6.76318359375</v>
      </c>
      <c r="I72" s="4">
        <f t="shared" si="3"/>
        <v>6.76318359375</v>
      </c>
      <c r="J72" s="3" t="s">
        <v>198</v>
      </c>
      <c r="K72" s="3" t="s">
        <v>194</v>
      </c>
    </row>
    <row r="73" spans="1:11" x14ac:dyDescent="0.2">
      <c r="A73" s="2">
        <v>72</v>
      </c>
      <c r="B73" s="3" t="s">
        <v>2110</v>
      </c>
      <c r="C73" s="3" t="s">
        <v>2111</v>
      </c>
      <c r="D73" s="3" t="s">
        <v>2112</v>
      </c>
      <c r="E73" s="3" t="s">
        <v>189</v>
      </c>
      <c r="F73" s="2">
        <v>1</v>
      </c>
      <c r="G73" s="2">
        <v>38</v>
      </c>
      <c r="H73" s="4">
        <f t="shared" si="2"/>
        <v>6.76318359375</v>
      </c>
      <c r="I73" s="4">
        <f t="shared" si="3"/>
        <v>6.76318359375</v>
      </c>
      <c r="J73" s="3" t="s">
        <v>198</v>
      </c>
      <c r="K73" s="3" t="s">
        <v>194</v>
      </c>
    </row>
    <row r="74" spans="1:11" x14ac:dyDescent="0.2">
      <c r="A74" s="2">
        <v>73</v>
      </c>
      <c r="B74" s="3" t="s">
        <v>2113</v>
      </c>
      <c r="C74" s="3" t="s">
        <v>2114</v>
      </c>
      <c r="D74" s="3" t="s">
        <v>2115</v>
      </c>
      <c r="E74" s="3" t="s">
        <v>189</v>
      </c>
      <c r="F74" s="2">
        <v>1</v>
      </c>
      <c r="G74" s="2">
        <v>26.49</v>
      </c>
      <c r="H74" s="4">
        <f t="shared" si="2"/>
        <v>4.7146508789062498</v>
      </c>
      <c r="I74" s="4">
        <f t="shared" si="3"/>
        <v>4.7146508789062498</v>
      </c>
      <c r="J74" s="3" t="s">
        <v>13</v>
      </c>
      <c r="K74" s="3" t="s">
        <v>2046</v>
      </c>
    </row>
    <row r="75" spans="1:11" x14ac:dyDescent="0.2">
      <c r="A75" s="2">
        <v>74</v>
      </c>
      <c r="B75" s="3" t="s">
        <v>2116</v>
      </c>
      <c r="C75" s="3" t="s">
        <v>2117</v>
      </c>
      <c r="D75" s="3" t="s">
        <v>2118</v>
      </c>
      <c r="E75" s="3" t="s">
        <v>189</v>
      </c>
      <c r="F75" s="2">
        <v>1</v>
      </c>
      <c r="G75" s="2">
        <v>26.49</v>
      </c>
      <c r="H75" s="4">
        <f t="shared" si="2"/>
        <v>4.7146508789062498</v>
      </c>
      <c r="I75" s="4">
        <f t="shared" si="3"/>
        <v>4.7146508789062498</v>
      </c>
      <c r="J75" s="3" t="s">
        <v>13</v>
      </c>
      <c r="K75" s="3" t="s">
        <v>2046</v>
      </c>
    </row>
    <row r="76" spans="1:11" x14ac:dyDescent="0.2">
      <c r="A76" s="2">
        <v>75</v>
      </c>
      <c r="B76" s="3" t="s">
        <v>2119</v>
      </c>
      <c r="C76" s="3" t="s">
        <v>2120</v>
      </c>
      <c r="D76" s="3" t="s">
        <v>2121</v>
      </c>
      <c r="E76" s="3" t="s">
        <v>189</v>
      </c>
      <c r="F76" s="2">
        <v>2</v>
      </c>
      <c r="G76" s="2">
        <v>0.13</v>
      </c>
      <c r="H76" s="4">
        <f t="shared" si="2"/>
        <v>2.3137207031249996E-2</v>
      </c>
      <c r="I76" s="4">
        <f t="shared" si="3"/>
        <v>4.6274414062499991E-2</v>
      </c>
      <c r="J76" s="3" t="s">
        <v>198</v>
      </c>
      <c r="K76" s="3" t="s">
        <v>194</v>
      </c>
    </row>
    <row r="77" spans="1:11" x14ac:dyDescent="0.2">
      <c r="A77" s="2">
        <v>76</v>
      </c>
      <c r="B77" s="3" t="s">
        <v>2122</v>
      </c>
      <c r="C77" s="3" t="s">
        <v>2123</v>
      </c>
      <c r="D77" s="3" t="s">
        <v>2124</v>
      </c>
      <c r="E77" s="3" t="s">
        <v>189</v>
      </c>
      <c r="F77" s="2">
        <v>3</v>
      </c>
      <c r="G77" s="2">
        <v>28.84</v>
      </c>
      <c r="H77" s="4">
        <f t="shared" si="2"/>
        <v>5.1329003906250001</v>
      </c>
      <c r="I77" s="4">
        <f t="shared" si="3"/>
        <v>15.398701171875</v>
      </c>
      <c r="J77" s="3" t="s">
        <v>198</v>
      </c>
      <c r="K77" s="3" t="s">
        <v>194</v>
      </c>
    </row>
    <row r="78" spans="1:11" x14ac:dyDescent="0.2">
      <c r="A78" s="2">
        <v>77</v>
      </c>
      <c r="B78" s="3" t="s">
        <v>2125</v>
      </c>
      <c r="C78" s="3" t="s">
        <v>2126</v>
      </c>
      <c r="D78" s="3" t="s">
        <v>2127</v>
      </c>
      <c r="E78" s="3" t="s">
        <v>189</v>
      </c>
      <c r="F78" s="2">
        <v>2</v>
      </c>
      <c r="G78" s="2">
        <v>0.13</v>
      </c>
      <c r="H78" s="4">
        <f t="shared" si="2"/>
        <v>2.3137207031249996E-2</v>
      </c>
      <c r="I78" s="4">
        <f t="shared" si="3"/>
        <v>4.6274414062499991E-2</v>
      </c>
      <c r="J78" s="3" t="s">
        <v>198</v>
      </c>
      <c r="K78" s="3" t="s">
        <v>194</v>
      </c>
    </row>
    <row r="79" spans="1:11" x14ac:dyDescent="0.2">
      <c r="A79" s="2">
        <v>78</v>
      </c>
      <c r="B79" s="3" t="s">
        <v>2128</v>
      </c>
      <c r="C79" s="3" t="s">
        <v>2129</v>
      </c>
      <c r="D79" s="3" t="s">
        <v>2130</v>
      </c>
      <c r="E79" s="3" t="s">
        <v>189</v>
      </c>
      <c r="F79" s="2">
        <v>1</v>
      </c>
      <c r="G79" s="2">
        <v>0.13</v>
      </c>
      <c r="H79" s="4">
        <f t="shared" si="2"/>
        <v>2.3137207031249996E-2</v>
      </c>
      <c r="I79" s="4">
        <f t="shared" si="3"/>
        <v>2.3137207031249996E-2</v>
      </c>
      <c r="J79" s="3" t="s">
        <v>198</v>
      </c>
      <c r="K79" s="3" t="s">
        <v>194</v>
      </c>
    </row>
    <row r="80" spans="1:11" x14ac:dyDescent="0.2">
      <c r="A80" s="2">
        <v>79</v>
      </c>
      <c r="B80" s="3" t="s">
        <v>2131</v>
      </c>
      <c r="C80" s="3" t="s">
        <v>2132</v>
      </c>
      <c r="D80" s="3" t="s">
        <v>2133</v>
      </c>
      <c r="E80" s="3" t="s">
        <v>189</v>
      </c>
      <c r="F80" s="2">
        <v>1</v>
      </c>
      <c r="G80" s="2">
        <v>0.13</v>
      </c>
      <c r="H80" s="4">
        <f t="shared" si="2"/>
        <v>2.3137207031249996E-2</v>
      </c>
      <c r="I80" s="4">
        <f t="shared" si="3"/>
        <v>2.3137207031249996E-2</v>
      </c>
      <c r="J80" s="3" t="s">
        <v>198</v>
      </c>
      <c r="K80" s="3" t="s">
        <v>194</v>
      </c>
    </row>
    <row r="81" spans="1:11" x14ac:dyDescent="0.2">
      <c r="A81" s="2">
        <v>80</v>
      </c>
      <c r="B81" s="3" t="s">
        <v>2134</v>
      </c>
      <c r="C81" s="3" t="s">
        <v>2135</v>
      </c>
      <c r="D81" s="3" t="s">
        <v>2136</v>
      </c>
      <c r="E81" s="3" t="s">
        <v>189</v>
      </c>
      <c r="F81" s="2">
        <v>1</v>
      </c>
      <c r="G81" s="2">
        <v>0.13</v>
      </c>
      <c r="H81" s="4">
        <f t="shared" si="2"/>
        <v>2.3137207031249996E-2</v>
      </c>
      <c r="I81" s="4">
        <f t="shared" si="3"/>
        <v>2.3137207031249996E-2</v>
      </c>
      <c r="J81" s="3" t="s">
        <v>198</v>
      </c>
      <c r="K81" s="3" t="s">
        <v>194</v>
      </c>
    </row>
    <row r="82" spans="1:11" x14ac:dyDescent="0.2">
      <c r="A82" s="2">
        <v>81</v>
      </c>
      <c r="B82" s="3" t="s">
        <v>2137</v>
      </c>
      <c r="C82" s="3" t="s">
        <v>2138</v>
      </c>
      <c r="D82" s="3" t="s">
        <v>2139</v>
      </c>
      <c r="E82" s="3" t="s">
        <v>189</v>
      </c>
      <c r="F82" s="2">
        <v>1</v>
      </c>
      <c r="G82" s="2">
        <v>22.2</v>
      </c>
      <c r="H82" s="4">
        <f t="shared" si="2"/>
        <v>3.9511230468749998</v>
      </c>
      <c r="I82" s="4">
        <f t="shared" si="3"/>
        <v>3.9511230468749998</v>
      </c>
      <c r="J82" s="3" t="s">
        <v>13</v>
      </c>
      <c r="K82" s="3" t="s">
        <v>202</v>
      </c>
    </row>
    <row r="83" spans="1:11" x14ac:dyDescent="0.2">
      <c r="A83" s="2">
        <v>82</v>
      </c>
      <c r="B83" s="3" t="s">
        <v>2140</v>
      </c>
      <c r="C83" s="3" t="s">
        <v>2141</v>
      </c>
      <c r="D83" s="3" t="s">
        <v>2142</v>
      </c>
      <c r="E83" s="3" t="s">
        <v>189</v>
      </c>
      <c r="F83" s="2">
        <v>2</v>
      </c>
      <c r="G83" s="2">
        <v>22.2</v>
      </c>
      <c r="H83" s="4">
        <f t="shared" si="2"/>
        <v>3.9511230468749998</v>
      </c>
      <c r="I83" s="4">
        <f t="shared" si="3"/>
        <v>7.9022460937499996</v>
      </c>
      <c r="J83" s="3" t="s">
        <v>13</v>
      </c>
      <c r="K83" s="3" t="s">
        <v>202</v>
      </c>
    </row>
    <row r="84" spans="1:11" x14ac:dyDescent="0.2">
      <c r="A84" s="2">
        <v>83</v>
      </c>
      <c r="B84" s="3" t="s">
        <v>2143</v>
      </c>
      <c r="C84" s="3" t="s">
        <v>2144</v>
      </c>
      <c r="D84" s="3" t="s">
        <v>2145</v>
      </c>
      <c r="E84" s="3" t="s">
        <v>189</v>
      </c>
      <c r="F84" s="2">
        <v>1</v>
      </c>
      <c r="G84" s="2">
        <v>0.13</v>
      </c>
      <c r="H84" s="4">
        <f t="shared" si="2"/>
        <v>2.3137207031249996E-2</v>
      </c>
      <c r="I84" s="4">
        <f t="shared" si="3"/>
        <v>2.3137207031249996E-2</v>
      </c>
      <c r="J84" s="3" t="s">
        <v>198</v>
      </c>
      <c r="K84" s="3" t="s">
        <v>194</v>
      </c>
    </row>
    <row r="85" spans="1:11" x14ac:dyDescent="0.2">
      <c r="A85" s="2">
        <v>84</v>
      </c>
      <c r="B85" s="3" t="s">
        <v>2146</v>
      </c>
      <c r="C85" s="3" t="s">
        <v>2147</v>
      </c>
      <c r="D85" s="3" t="s">
        <v>2148</v>
      </c>
      <c r="E85" s="3" t="s">
        <v>189</v>
      </c>
      <c r="F85" s="2">
        <v>2</v>
      </c>
      <c r="G85" s="2">
        <v>15.93</v>
      </c>
      <c r="H85" s="4">
        <f t="shared" si="2"/>
        <v>2.8351977539062498</v>
      </c>
      <c r="I85" s="4">
        <f t="shared" si="3"/>
        <v>5.6703955078124997</v>
      </c>
      <c r="J85" s="3" t="s">
        <v>198</v>
      </c>
      <c r="K85" s="3" t="s">
        <v>194</v>
      </c>
    </row>
    <row r="86" spans="1:11" x14ac:dyDescent="0.2">
      <c r="A86" s="2">
        <v>85</v>
      </c>
      <c r="B86" s="3" t="s">
        <v>2149</v>
      </c>
      <c r="C86" s="3" t="s">
        <v>2150</v>
      </c>
      <c r="D86" s="3" t="s">
        <v>2151</v>
      </c>
      <c r="E86" s="3" t="s">
        <v>189</v>
      </c>
      <c r="F86" s="2">
        <v>1</v>
      </c>
      <c r="G86" s="2">
        <v>15.93</v>
      </c>
      <c r="H86" s="4">
        <f t="shared" si="2"/>
        <v>2.8351977539062498</v>
      </c>
      <c r="I86" s="4">
        <f t="shared" si="3"/>
        <v>2.8351977539062498</v>
      </c>
      <c r="J86" s="3" t="s">
        <v>198</v>
      </c>
      <c r="K86" s="3" t="s">
        <v>194</v>
      </c>
    </row>
    <row r="87" spans="1:11" x14ac:dyDescent="0.2">
      <c r="A87" s="2">
        <v>86</v>
      </c>
      <c r="B87" s="3" t="s">
        <v>2152</v>
      </c>
      <c r="C87" s="3" t="s">
        <v>2153</v>
      </c>
      <c r="D87" s="3" t="s">
        <v>2154</v>
      </c>
      <c r="E87" s="3" t="s">
        <v>189</v>
      </c>
      <c r="F87" s="2">
        <v>2</v>
      </c>
      <c r="G87" s="2">
        <v>0.13</v>
      </c>
      <c r="H87" s="4">
        <f t="shared" si="2"/>
        <v>2.3137207031249996E-2</v>
      </c>
      <c r="I87" s="4">
        <f t="shared" si="3"/>
        <v>4.6274414062499991E-2</v>
      </c>
      <c r="J87" s="3" t="s">
        <v>198</v>
      </c>
      <c r="K87" s="3" t="s">
        <v>194</v>
      </c>
    </row>
    <row r="88" spans="1:11" x14ac:dyDescent="0.2">
      <c r="A88" s="2">
        <v>87</v>
      </c>
      <c r="B88" s="3" t="s">
        <v>2155</v>
      </c>
      <c r="C88" s="3" t="s">
        <v>2156</v>
      </c>
      <c r="D88" s="3" t="s">
        <v>2157</v>
      </c>
      <c r="E88" s="3" t="s">
        <v>189</v>
      </c>
      <c r="F88" s="2">
        <v>1</v>
      </c>
      <c r="G88" s="2">
        <v>0.13</v>
      </c>
      <c r="H88" s="4">
        <f t="shared" si="2"/>
        <v>2.3137207031249996E-2</v>
      </c>
      <c r="I88" s="4">
        <f t="shared" si="3"/>
        <v>2.3137207031249996E-2</v>
      </c>
      <c r="J88" s="3" t="s">
        <v>198</v>
      </c>
      <c r="K88" s="3" t="s">
        <v>194</v>
      </c>
    </row>
    <row r="89" spans="1:11" x14ac:dyDescent="0.2">
      <c r="A89" s="2">
        <v>88</v>
      </c>
      <c r="B89" s="3" t="s">
        <v>2158</v>
      </c>
      <c r="C89" s="3" t="s">
        <v>2159</v>
      </c>
      <c r="D89" s="3" t="s">
        <v>2160</v>
      </c>
      <c r="E89" s="3" t="s">
        <v>189</v>
      </c>
      <c r="F89" s="2">
        <v>2</v>
      </c>
      <c r="G89" s="2">
        <v>28.84</v>
      </c>
      <c r="H89" s="4">
        <f t="shared" si="2"/>
        <v>5.1329003906250001</v>
      </c>
      <c r="I89" s="4">
        <f t="shared" si="3"/>
        <v>10.26580078125</v>
      </c>
      <c r="J89" s="3" t="s">
        <v>198</v>
      </c>
      <c r="K89" s="3" t="s">
        <v>194</v>
      </c>
    </row>
    <row r="90" spans="1:11" x14ac:dyDescent="0.2">
      <c r="A90" s="2">
        <v>89</v>
      </c>
      <c r="B90" s="3" t="s">
        <v>2161</v>
      </c>
      <c r="C90" s="3" t="s">
        <v>2162</v>
      </c>
      <c r="D90" s="3" t="s">
        <v>2163</v>
      </c>
      <c r="E90" s="3" t="s">
        <v>189</v>
      </c>
      <c r="F90" s="2">
        <v>5</v>
      </c>
      <c r="G90" s="2">
        <v>28.84</v>
      </c>
      <c r="H90" s="4">
        <f t="shared" si="2"/>
        <v>5.1329003906250001</v>
      </c>
      <c r="I90" s="4">
        <f t="shared" si="3"/>
        <v>25.664501953125001</v>
      </c>
      <c r="J90" s="3" t="s">
        <v>198</v>
      </c>
      <c r="K90" s="3" t="s">
        <v>194</v>
      </c>
    </row>
    <row r="91" spans="1:11" x14ac:dyDescent="0.2">
      <c r="A91" s="2">
        <v>90</v>
      </c>
      <c r="B91" s="3" t="s">
        <v>2164</v>
      </c>
      <c r="C91" s="3" t="s">
        <v>2165</v>
      </c>
      <c r="D91" s="3" t="s">
        <v>2166</v>
      </c>
      <c r="E91" s="3" t="s">
        <v>189</v>
      </c>
      <c r="F91" s="2">
        <v>3</v>
      </c>
      <c r="G91" s="2">
        <v>28.84</v>
      </c>
      <c r="H91" s="4">
        <f t="shared" si="2"/>
        <v>5.1329003906250001</v>
      </c>
      <c r="I91" s="4">
        <f t="shared" si="3"/>
        <v>15.398701171875</v>
      </c>
      <c r="J91" s="3" t="s">
        <v>198</v>
      </c>
      <c r="K91" s="3" t="s">
        <v>194</v>
      </c>
    </row>
    <row r="92" spans="1:11" x14ac:dyDescent="0.2">
      <c r="A92" s="2">
        <v>91</v>
      </c>
      <c r="B92" s="3" t="s">
        <v>2167</v>
      </c>
      <c r="C92" s="3" t="s">
        <v>2168</v>
      </c>
      <c r="D92" s="3" t="s">
        <v>2169</v>
      </c>
      <c r="E92" s="3" t="s">
        <v>189</v>
      </c>
      <c r="F92" s="2">
        <v>2</v>
      </c>
      <c r="G92" s="2">
        <v>0.13</v>
      </c>
      <c r="H92" s="4">
        <f t="shared" si="2"/>
        <v>2.3137207031249996E-2</v>
      </c>
      <c r="I92" s="4">
        <f t="shared" si="3"/>
        <v>4.6274414062499991E-2</v>
      </c>
      <c r="J92" s="3" t="s">
        <v>198</v>
      </c>
      <c r="K92" s="3" t="s">
        <v>194</v>
      </c>
    </row>
    <row r="93" spans="1:11" x14ac:dyDescent="0.2">
      <c r="A93" s="2">
        <v>92</v>
      </c>
      <c r="B93" s="3" t="s">
        <v>2170</v>
      </c>
      <c r="C93" s="3" t="s">
        <v>2171</v>
      </c>
      <c r="D93" s="3" t="s">
        <v>2172</v>
      </c>
      <c r="E93" s="3" t="s">
        <v>2173</v>
      </c>
      <c r="F93" s="2">
        <v>1</v>
      </c>
      <c r="G93" s="2">
        <v>0.13</v>
      </c>
      <c r="H93" s="4">
        <f t="shared" si="2"/>
        <v>2.3137207031249996E-2</v>
      </c>
      <c r="I93" s="4">
        <f t="shared" si="3"/>
        <v>2.3137207031249996E-2</v>
      </c>
      <c r="J93" s="3" t="s">
        <v>13</v>
      </c>
      <c r="K93" s="3" t="s">
        <v>2174</v>
      </c>
    </row>
    <row r="94" spans="1:11" x14ac:dyDescent="0.2">
      <c r="A94" s="2">
        <v>93</v>
      </c>
      <c r="B94" s="3" t="s">
        <v>2175</v>
      </c>
      <c r="C94" s="3" t="s">
        <v>2176</v>
      </c>
      <c r="D94" s="3" t="s">
        <v>2177</v>
      </c>
      <c r="E94" s="3" t="s">
        <v>2173</v>
      </c>
      <c r="F94" s="2">
        <v>2</v>
      </c>
      <c r="G94" s="2">
        <v>2.61</v>
      </c>
      <c r="H94" s="4">
        <f t="shared" si="2"/>
        <v>0.46452392578125001</v>
      </c>
      <c r="I94" s="4">
        <f t="shared" si="3"/>
        <v>0.92904785156250003</v>
      </c>
      <c r="J94" s="3" t="s">
        <v>13</v>
      </c>
      <c r="K94" s="3" t="s">
        <v>2174</v>
      </c>
    </row>
    <row r="95" spans="1:11" x14ac:dyDescent="0.2">
      <c r="A95" s="2">
        <v>94</v>
      </c>
      <c r="B95" s="3" t="s">
        <v>2178</v>
      </c>
      <c r="C95" s="3" t="s">
        <v>2179</v>
      </c>
      <c r="D95" s="3" t="s">
        <v>2180</v>
      </c>
      <c r="E95" s="3" t="s">
        <v>2173</v>
      </c>
      <c r="F95" s="2">
        <v>4</v>
      </c>
      <c r="G95" s="2">
        <v>0.13</v>
      </c>
      <c r="H95" s="4">
        <f t="shared" si="2"/>
        <v>2.3137207031249996E-2</v>
      </c>
      <c r="I95" s="4">
        <f t="shared" si="3"/>
        <v>9.2548828124999982E-2</v>
      </c>
      <c r="J95" s="3" t="s">
        <v>13</v>
      </c>
      <c r="K95" s="3" t="s">
        <v>2174</v>
      </c>
    </row>
    <row r="96" spans="1:11" x14ac:dyDescent="0.2">
      <c r="A96" s="2">
        <v>95</v>
      </c>
      <c r="B96" s="3" t="s">
        <v>2181</v>
      </c>
      <c r="C96" s="3" t="s">
        <v>2182</v>
      </c>
      <c r="D96" s="3" t="s">
        <v>2183</v>
      </c>
      <c r="E96" s="3" t="s">
        <v>2173</v>
      </c>
      <c r="F96" s="2">
        <v>6</v>
      </c>
      <c r="G96" s="2">
        <v>0.13</v>
      </c>
      <c r="H96" s="4">
        <f t="shared" si="2"/>
        <v>2.3137207031249996E-2</v>
      </c>
      <c r="I96" s="4">
        <f t="shared" si="3"/>
        <v>0.13882324218749997</v>
      </c>
      <c r="J96" s="3" t="s">
        <v>13</v>
      </c>
      <c r="K96" s="3" t="s">
        <v>2174</v>
      </c>
    </row>
    <row r="97" spans="1:11" x14ac:dyDescent="0.2">
      <c r="A97" s="2">
        <v>96</v>
      </c>
      <c r="B97" s="3" t="s">
        <v>2184</v>
      </c>
      <c r="C97" s="3" t="s">
        <v>2185</v>
      </c>
      <c r="D97" s="3" t="s">
        <v>2186</v>
      </c>
      <c r="E97" s="3" t="s">
        <v>2173</v>
      </c>
      <c r="F97" s="2">
        <v>2</v>
      </c>
      <c r="G97" s="2">
        <v>2.4300000000000002</v>
      </c>
      <c r="H97" s="4">
        <f t="shared" si="2"/>
        <v>0.43248779296875006</v>
      </c>
      <c r="I97" s="4">
        <f t="shared" si="3"/>
        <v>0.86497558593750012</v>
      </c>
      <c r="J97" s="3" t="s">
        <v>320</v>
      </c>
      <c r="K97" s="3" t="s">
        <v>2174</v>
      </c>
    </row>
    <row r="98" spans="1:11" x14ac:dyDescent="0.2">
      <c r="A98" s="2">
        <v>97</v>
      </c>
      <c r="B98" s="3" t="s">
        <v>2187</v>
      </c>
      <c r="C98" s="3" t="s">
        <v>2188</v>
      </c>
      <c r="D98" s="3" t="s">
        <v>2189</v>
      </c>
      <c r="E98" s="3" t="s">
        <v>2173</v>
      </c>
      <c r="F98" s="2">
        <v>1</v>
      </c>
      <c r="G98" s="2">
        <v>2.4300000000000002</v>
      </c>
      <c r="H98" s="4">
        <f t="shared" si="2"/>
        <v>0.43248779296875006</v>
      </c>
      <c r="I98" s="4">
        <f t="shared" si="3"/>
        <v>0.43248779296875006</v>
      </c>
      <c r="J98" s="3" t="s">
        <v>320</v>
      </c>
      <c r="K98" s="3" t="s">
        <v>2174</v>
      </c>
    </row>
    <row r="99" spans="1:11" x14ac:dyDescent="0.2">
      <c r="A99" s="2">
        <v>98</v>
      </c>
      <c r="B99" s="3" t="s">
        <v>2190</v>
      </c>
      <c r="C99" s="3" t="s">
        <v>2191</v>
      </c>
      <c r="D99" s="3" t="s">
        <v>2192</v>
      </c>
      <c r="E99" s="3" t="s">
        <v>2173</v>
      </c>
      <c r="F99" s="2">
        <v>9</v>
      </c>
      <c r="G99" s="2">
        <v>2.4300000000000002</v>
      </c>
      <c r="H99" s="4">
        <f t="shared" si="2"/>
        <v>0.43248779296875006</v>
      </c>
      <c r="I99" s="4">
        <f t="shared" si="3"/>
        <v>3.8923901367187508</v>
      </c>
      <c r="J99" s="3" t="s">
        <v>320</v>
      </c>
      <c r="K99" s="3" t="s">
        <v>2174</v>
      </c>
    </row>
    <row r="100" spans="1:11" x14ac:dyDescent="0.2">
      <c r="A100" s="2">
        <v>99</v>
      </c>
      <c r="B100" s="3" t="s">
        <v>2193</v>
      </c>
      <c r="C100" s="3" t="s">
        <v>2194</v>
      </c>
      <c r="D100" s="3" t="s">
        <v>2195</v>
      </c>
      <c r="E100" s="3" t="s">
        <v>2173</v>
      </c>
      <c r="F100" s="2">
        <v>8</v>
      </c>
      <c r="G100" s="2">
        <v>2.4300000000000002</v>
      </c>
      <c r="H100" s="4">
        <f t="shared" si="2"/>
        <v>0.43248779296875006</v>
      </c>
      <c r="I100" s="4">
        <f t="shared" si="3"/>
        <v>3.4599023437500005</v>
      </c>
      <c r="J100" s="3" t="s">
        <v>320</v>
      </c>
      <c r="K100" s="3" t="s">
        <v>2174</v>
      </c>
    </row>
    <row r="101" spans="1:11" x14ac:dyDescent="0.2">
      <c r="A101" s="2">
        <v>100</v>
      </c>
      <c r="B101" s="3" t="s">
        <v>2196</v>
      </c>
      <c r="C101" s="3" t="s">
        <v>2197</v>
      </c>
      <c r="D101" s="3" t="s">
        <v>2198</v>
      </c>
      <c r="E101" s="3" t="s">
        <v>2173</v>
      </c>
      <c r="F101" s="2">
        <v>4</v>
      </c>
      <c r="G101" s="2">
        <v>0.13</v>
      </c>
      <c r="H101" s="4">
        <f t="shared" si="2"/>
        <v>2.3137207031249996E-2</v>
      </c>
      <c r="I101" s="4">
        <f t="shared" si="3"/>
        <v>9.2548828124999982E-2</v>
      </c>
      <c r="J101" s="3" t="s">
        <v>320</v>
      </c>
      <c r="K101" s="3" t="s">
        <v>2174</v>
      </c>
    </row>
    <row r="102" spans="1:11" x14ac:dyDescent="0.2">
      <c r="A102" s="2">
        <v>101</v>
      </c>
      <c r="B102" s="3" t="s">
        <v>2199</v>
      </c>
      <c r="C102" s="3" t="s">
        <v>2200</v>
      </c>
      <c r="D102" s="3" t="s">
        <v>2201</v>
      </c>
      <c r="E102" s="3" t="s">
        <v>2173</v>
      </c>
      <c r="F102" s="2">
        <v>8</v>
      </c>
      <c r="G102" s="2">
        <v>2.4300000000000002</v>
      </c>
      <c r="H102" s="4">
        <f t="shared" si="2"/>
        <v>0.43248779296875006</v>
      </c>
      <c r="I102" s="4">
        <f t="shared" si="3"/>
        <v>3.4599023437500005</v>
      </c>
      <c r="J102" s="3" t="s">
        <v>320</v>
      </c>
      <c r="K102" s="3" t="s">
        <v>2174</v>
      </c>
    </row>
    <row r="103" spans="1:11" x14ac:dyDescent="0.2">
      <c r="A103" s="2">
        <v>102</v>
      </c>
      <c r="B103" s="3" t="s">
        <v>2202</v>
      </c>
      <c r="C103" s="3" t="s">
        <v>2203</v>
      </c>
      <c r="D103" s="3" t="s">
        <v>2204</v>
      </c>
      <c r="E103" s="3" t="s">
        <v>2173</v>
      </c>
      <c r="F103" s="2">
        <v>1</v>
      </c>
      <c r="G103" s="2">
        <v>2.4300000000000002</v>
      </c>
      <c r="H103" s="4">
        <f t="shared" si="2"/>
        <v>0.43248779296875006</v>
      </c>
      <c r="I103" s="4">
        <f t="shared" si="3"/>
        <v>0.43248779296875006</v>
      </c>
      <c r="J103" s="3" t="s">
        <v>320</v>
      </c>
      <c r="K103" s="3" t="s">
        <v>2174</v>
      </c>
    </row>
    <row r="104" spans="1:11" x14ac:dyDescent="0.2">
      <c r="A104" s="2">
        <v>103</v>
      </c>
      <c r="B104" s="3" t="s">
        <v>2205</v>
      </c>
      <c r="C104" s="3" t="s">
        <v>2206</v>
      </c>
      <c r="D104" s="3" t="s">
        <v>2207</v>
      </c>
      <c r="E104" s="3" t="s">
        <v>2173</v>
      </c>
      <c r="F104" s="2">
        <v>5</v>
      </c>
      <c r="G104" s="2">
        <v>2.4300000000000002</v>
      </c>
      <c r="H104" s="4">
        <f t="shared" si="2"/>
        <v>0.43248779296875006</v>
      </c>
      <c r="I104" s="4">
        <f t="shared" si="3"/>
        <v>2.1624389648437505</v>
      </c>
      <c r="J104" s="3" t="s">
        <v>320</v>
      </c>
      <c r="K104" s="3" t="s">
        <v>2174</v>
      </c>
    </row>
    <row r="105" spans="1:11" x14ac:dyDescent="0.2">
      <c r="A105" s="2">
        <v>104</v>
      </c>
      <c r="B105" s="3" t="s">
        <v>2208</v>
      </c>
      <c r="C105" s="3" t="s">
        <v>2209</v>
      </c>
      <c r="D105" s="3" t="s">
        <v>2210</v>
      </c>
      <c r="E105" s="3" t="s">
        <v>2173</v>
      </c>
      <c r="F105" s="2">
        <v>5</v>
      </c>
      <c r="G105" s="2">
        <v>0.13</v>
      </c>
      <c r="H105" s="4">
        <f t="shared" si="2"/>
        <v>2.3137207031249996E-2</v>
      </c>
      <c r="I105" s="4">
        <f t="shared" si="3"/>
        <v>0.11568603515624998</v>
      </c>
      <c r="J105" s="3" t="s">
        <v>320</v>
      </c>
      <c r="K105" s="3" t="s">
        <v>2174</v>
      </c>
    </row>
    <row r="106" spans="1:11" x14ac:dyDescent="0.2">
      <c r="A106" s="2">
        <v>105</v>
      </c>
      <c r="B106" s="3" t="s">
        <v>2211</v>
      </c>
      <c r="C106" s="3" t="s">
        <v>2212</v>
      </c>
      <c r="D106" s="3" t="s">
        <v>2213</v>
      </c>
      <c r="E106" s="3" t="s">
        <v>2173</v>
      </c>
      <c r="F106" s="2">
        <v>1</v>
      </c>
      <c r="G106" s="2">
        <v>0.13</v>
      </c>
      <c r="H106" s="4">
        <f t="shared" si="2"/>
        <v>2.3137207031249996E-2</v>
      </c>
      <c r="I106" s="4">
        <f t="shared" si="3"/>
        <v>2.3137207031249996E-2</v>
      </c>
      <c r="J106" s="3" t="s">
        <v>320</v>
      </c>
      <c r="K106" s="3" t="s">
        <v>2174</v>
      </c>
    </row>
    <row r="107" spans="1:11" x14ac:dyDescent="0.2">
      <c r="A107" s="2">
        <v>106</v>
      </c>
      <c r="B107" s="3" t="s">
        <v>2214</v>
      </c>
      <c r="C107" s="3" t="s">
        <v>2215</v>
      </c>
      <c r="D107" s="3" t="s">
        <v>2216</v>
      </c>
      <c r="E107" s="3" t="s">
        <v>2173</v>
      </c>
      <c r="F107" s="2">
        <v>6</v>
      </c>
      <c r="G107" s="2">
        <v>0.13</v>
      </c>
      <c r="H107" s="4">
        <f t="shared" si="2"/>
        <v>2.3137207031249996E-2</v>
      </c>
      <c r="I107" s="4">
        <f t="shared" si="3"/>
        <v>0.13882324218749997</v>
      </c>
      <c r="J107" s="3" t="s">
        <v>320</v>
      </c>
      <c r="K107" s="3" t="s">
        <v>2174</v>
      </c>
    </row>
    <row r="108" spans="1:11" x14ac:dyDescent="0.2">
      <c r="A108" s="2">
        <v>107</v>
      </c>
      <c r="B108" s="3" t="s">
        <v>2217</v>
      </c>
      <c r="C108" s="3" t="s">
        <v>2218</v>
      </c>
      <c r="D108" s="3" t="s">
        <v>2219</v>
      </c>
      <c r="E108" s="3" t="s">
        <v>2173</v>
      </c>
      <c r="F108" s="2">
        <v>2</v>
      </c>
      <c r="G108" s="2">
        <v>0.13</v>
      </c>
      <c r="H108" s="4">
        <f t="shared" si="2"/>
        <v>2.3137207031249996E-2</v>
      </c>
      <c r="I108" s="4">
        <f t="shared" si="3"/>
        <v>4.6274414062499991E-2</v>
      </c>
      <c r="J108" s="3" t="s">
        <v>320</v>
      </c>
      <c r="K108" s="3" t="s">
        <v>2174</v>
      </c>
    </row>
    <row r="109" spans="1:11" x14ac:dyDescent="0.2">
      <c r="A109" s="2">
        <v>108</v>
      </c>
      <c r="B109" s="3" t="s">
        <v>2220</v>
      </c>
      <c r="C109" s="3" t="s">
        <v>2221</v>
      </c>
      <c r="D109" s="3" t="s">
        <v>2222</v>
      </c>
      <c r="E109" s="3" t="s">
        <v>2173</v>
      </c>
      <c r="F109" s="2">
        <v>7</v>
      </c>
      <c r="G109" s="2">
        <v>2.4300000000000002</v>
      </c>
      <c r="H109" s="4">
        <f t="shared" si="2"/>
        <v>0.43248779296875006</v>
      </c>
      <c r="I109" s="4">
        <f t="shared" si="3"/>
        <v>3.0274145507812502</v>
      </c>
      <c r="J109" s="3" t="s">
        <v>320</v>
      </c>
      <c r="K109" s="3" t="s">
        <v>2174</v>
      </c>
    </row>
    <row r="110" spans="1:11" x14ac:dyDescent="0.2">
      <c r="A110" s="2">
        <v>109</v>
      </c>
      <c r="B110" s="3" t="s">
        <v>2223</v>
      </c>
      <c r="C110" s="3" t="s">
        <v>2224</v>
      </c>
      <c r="D110" s="3" t="s">
        <v>2225</v>
      </c>
      <c r="E110" s="3" t="s">
        <v>2173</v>
      </c>
      <c r="F110" s="2">
        <v>1</v>
      </c>
      <c r="G110" s="2">
        <v>2.4300000000000002</v>
      </c>
      <c r="H110" s="4">
        <f t="shared" si="2"/>
        <v>0.43248779296875006</v>
      </c>
      <c r="I110" s="4">
        <f t="shared" si="3"/>
        <v>0.43248779296875006</v>
      </c>
      <c r="J110" s="3" t="s">
        <v>320</v>
      </c>
      <c r="K110" s="3" t="s">
        <v>2174</v>
      </c>
    </row>
    <row r="111" spans="1:11" x14ac:dyDescent="0.2">
      <c r="A111" s="2">
        <v>110</v>
      </c>
      <c r="B111" s="3" t="s">
        <v>2226</v>
      </c>
      <c r="C111" s="3" t="s">
        <v>2227</v>
      </c>
      <c r="D111" s="3" t="s">
        <v>2228</v>
      </c>
      <c r="E111" s="3" t="s">
        <v>2173</v>
      </c>
      <c r="F111" s="2">
        <v>1</v>
      </c>
      <c r="G111" s="2">
        <v>1</v>
      </c>
      <c r="H111" s="4">
        <f t="shared" si="2"/>
        <v>0.177978515625</v>
      </c>
      <c r="I111" s="4">
        <f t="shared" si="3"/>
        <v>0.177978515625</v>
      </c>
      <c r="J111" s="2"/>
      <c r="K111" s="3" t="s">
        <v>2174</v>
      </c>
    </row>
    <row r="112" spans="1:11" x14ac:dyDescent="0.2">
      <c r="A112" s="2">
        <v>111</v>
      </c>
      <c r="B112" s="3" t="s">
        <v>2229</v>
      </c>
      <c r="C112" s="3" t="s">
        <v>2230</v>
      </c>
      <c r="D112" s="3" t="s">
        <v>2231</v>
      </c>
      <c r="E112" s="3" t="s">
        <v>2173</v>
      </c>
      <c r="F112" s="2">
        <v>6</v>
      </c>
      <c r="G112" s="2">
        <v>3.05</v>
      </c>
      <c r="H112" s="4">
        <f t="shared" si="2"/>
        <v>0.54283447265624996</v>
      </c>
      <c r="I112" s="4">
        <f t="shared" si="3"/>
        <v>3.2570068359374997</v>
      </c>
      <c r="J112" s="3" t="s">
        <v>320</v>
      </c>
      <c r="K112" s="3" t="s">
        <v>2174</v>
      </c>
    </row>
    <row r="113" spans="1:11" x14ac:dyDescent="0.2">
      <c r="A113" s="2">
        <v>112</v>
      </c>
      <c r="B113" s="3" t="s">
        <v>2232</v>
      </c>
      <c r="C113" s="3" t="s">
        <v>2233</v>
      </c>
      <c r="D113" s="3" t="s">
        <v>2234</v>
      </c>
      <c r="E113" s="3" t="s">
        <v>2173</v>
      </c>
      <c r="F113" s="2">
        <v>3</v>
      </c>
      <c r="G113" s="2">
        <v>3.05</v>
      </c>
      <c r="H113" s="4">
        <f t="shared" si="2"/>
        <v>0.54283447265624996</v>
      </c>
      <c r="I113" s="4">
        <f t="shared" si="3"/>
        <v>1.6285034179687499</v>
      </c>
      <c r="J113" s="3" t="s">
        <v>320</v>
      </c>
      <c r="K113" s="3" t="s">
        <v>2174</v>
      </c>
    </row>
    <row r="114" spans="1:11" x14ac:dyDescent="0.2">
      <c r="A114" s="2">
        <v>113</v>
      </c>
      <c r="B114" s="3" t="s">
        <v>2235</v>
      </c>
      <c r="C114" s="3" t="s">
        <v>2236</v>
      </c>
      <c r="D114" s="3" t="s">
        <v>2237</v>
      </c>
      <c r="E114" s="3" t="s">
        <v>2173</v>
      </c>
      <c r="F114" s="2">
        <v>5</v>
      </c>
      <c r="G114" s="2">
        <v>3.05</v>
      </c>
      <c r="H114" s="4">
        <f t="shared" si="2"/>
        <v>0.54283447265624996</v>
      </c>
      <c r="I114" s="4">
        <f t="shared" si="3"/>
        <v>2.71417236328125</v>
      </c>
      <c r="J114" s="3" t="s">
        <v>320</v>
      </c>
      <c r="K114" s="3" t="s">
        <v>2174</v>
      </c>
    </row>
    <row r="115" spans="1:11" x14ac:dyDescent="0.2">
      <c r="A115" s="2">
        <v>114</v>
      </c>
      <c r="B115" s="3" t="s">
        <v>2238</v>
      </c>
      <c r="C115" s="3" t="s">
        <v>2239</v>
      </c>
      <c r="D115" s="3" t="s">
        <v>2240</v>
      </c>
      <c r="E115" s="3" t="s">
        <v>2173</v>
      </c>
      <c r="F115" s="2">
        <v>5</v>
      </c>
      <c r="G115" s="2">
        <v>3.05</v>
      </c>
      <c r="H115" s="4">
        <f t="shared" si="2"/>
        <v>0.54283447265624996</v>
      </c>
      <c r="I115" s="4">
        <f t="shared" si="3"/>
        <v>2.71417236328125</v>
      </c>
      <c r="J115" s="3" t="s">
        <v>320</v>
      </c>
      <c r="K115" s="3" t="s">
        <v>2174</v>
      </c>
    </row>
    <row r="116" spans="1:11" x14ac:dyDescent="0.2">
      <c r="A116" s="2">
        <v>115</v>
      </c>
      <c r="B116" s="3" t="s">
        <v>2241</v>
      </c>
      <c r="C116" s="3" t="s">
        <v>2242</v>
      </c>
      <c r="D116" s="3" t="s">
        <v>2243</v>
      </c>
      <c r="E116" s="3" t="s">
        <v>2173</v>
      </c>
      <c r="F116" s="2">
        <v>4</v>
      </c>
      <c r="G116" s="2">
        <v>3.05</v>
      </c>
      <c r="H116" s="4">
        <f t="shared" si="2"/>
        <v>0.54283447265624996</v>
      </c>
      <c r="I116" s="4">
        <f t="shared" si="3"/>
        <v>2.1713378906249998</v>
      </c>
      <c r="J116" s="3" t="s">
        <v>320</v>
      </c>
      <c r="K116" s="3" t="s">
        <v>2174</v>
      </c>
    </row>
    <row r="117" spans="1:11" x14ac:dyDescent="0.2">
      <c r="A117" s="2">
        <v>116</v>
      </c>
      <c r="B117" s="3" t="s">
        <v>2244</v>
      </c>
      <c r="C117" s="3" t="s">
        <v>2245</v>
      </c>
      <c r="D117" s="3" t="s">
        <v>2246</v>
      </c>
      <c r="E117" s="3" t="s">
        <v>2173</v>
      </c>
      <c r="F117" s="2">
        <v>3</v>
      </c>
      <c r="G117" s="2">
        <v>3.05</v>
      </c>
      <c r="H117" s="4">
        <f t="shared" si="2"/>
        <v>0.54283447265624996</v>
      </c>
      <c r="I117" s="4">
        <f t="shared" si="3"/>
        <v>1.6285034179687499</v>
      </c>
      <c r="J117" s="3" t="s">
        <v>320</v>
      </c>
      <c r="K117" s="3" t="s">
        <v>2174</v>
      </c>
    </row>
    <row r="118" spans="1:11" x14ac:dyDescent="0.2">
      <c r="A118" s="2">
        <v>117</v>
      </c>
      <c r="B118" s="3" t="s">
        <v>2247</v>
      </c>
      <c r="C118" s="3" t="s">
        <v>2248</v>
      </c>
      <c r="D118" s="3" t="s">
        <v>2249</v>
      </c>
      <c r="E118" s="3" t="s">
        <v>2173</v>
      </c>
      <c r="F118" s="2">
        <v>3</v>
      </c>
      <c r="G118" s="2">
        <v>3.05</v>
      </c>
      <c r="H118" s="4">
        <f t="shared" si="2"/>
        <v>0.54283447265624996</v>
      </c>
      <c r="I118" s="4">
        <f t="shared" si="3"/>
        <v>1.6285034179687499</v>
      </c>
      <c r="J118" s="3" t="s">
        <v>320</v>
      </c>
      <c r="K118" s="3" t="s">
        <v>2174</v>
      </c>
    </row>
    <row r="119" spans="1:11" x14ac:dyDescent="0.2">
      <c r="A119" s="2">
        <v>118</v>
      </c>
      <c r="B119" s="3" t="s">
        <v>2250</v>
      </c>
      <c r="C119" s="3" t="s">
        <v>2251</v>
      </c>
      <c r="D119" s="3" t="s">
        <v>2252</v>
      </c>
      <c r="E119" s="3" t="s">
        <v>2173</v>
      </c>
      <c r="F119" s="2">
        <v>7</v>
      </c>
      <c r="G119" s="2">
        <v>0.13</v>
      </c>
      <c r="H119" s="4">
        <f t="shared" si="2"/>
        <v>2.3137207031249996E-2</v>
      </c>
      <c r="I119" s="4">
        <f t="shared" si="3"/>
        <v>0.16196044921874997</v>
      </c>
      <c r="J119" s="3" t="s">
        <v>320</v>
      </c>
      <c r="K119" s="3" t="s">
        <v>2174</v>
      </c>
    </row>
    <row r="120" spans="1:11" x14ac:dyDescent="0.2">
      <c r="A120" s="2">
        <v>119</v>
      </c>
      <c r="B120" s="3" t="s">
        <v>2253</v>
      </c>
      <c r="C120" s="3" t="s">
        <v>2254</v>
      </c>
      <c r="D120" s="3" t="s">
        <v>2255</v>
      </c>
      <c r="E120" s="3" t="s">
        <v>2173</v>
      </c>
      <c r="F120" s="2">
        <v>10</v>
      </c>
      <c r="G120" s="2">
        <v>0.13</v>
      </c>
      <c r="H120" s="4">
        <f t="shared" si="2"/>
        <v>2.3137207031249996E-2</v>
      </c>
      <c r="I120" s="4">
        <f t="shared" si="3"/>
        <v>0.23137207031249996</v>
      </c>
      <c r="J120" s="3" t="s">
        <v>320</v>
      </c>
      <c r="K120" s="3" t="s">
        <v>2174</v>
      </c>
    </row>
    <row r="121" spans="1:11" x14ac:dyDescent="0.2">
      <c r="A121" s="2">
        <v>120</v>
      </c>
      <c r="B121" s="3" t="s">
        <v>2256</v>
      </c>
      <c r="C121" s="3" t="s">
        <v>2257</v>
      </c>
      <c r="D121" s="3" t="s">
        <v>2258</v>
      </c>
      <c r="E121" s="3" t="s">
        <v>2173</v>
      </c>
      <c r="F121" s="2">
        <v>9</v>
      </c>
      <c r="G121" s="2">
        <v>0.13</v>
      </c>
      <c r="H121" s="4">
        <f t="shared" si="2"/>
        <v>2.3137207031249996E-2</v>
      </c>
      <c r="I121" s="4">
        <f t="shared" si="3"/>
        <v>0.20823486328124996</v>
      </c>
      <c r="J121" s="3" t="s">
        <v>320</v>
      </c>
      <c r="K121" s="3" t="s">
        <v>2174</v>
      </c>
    </row>
    <row r="122" spans="1:11" x14ac:dyDescent="0.2">
      <c r="A122" s="2">
        <v>121</v>
      </c>
      <c r="B122" s="3" t="s">
        <v>2259</v>
      </c>
      <c r="C122" s="3" t="s">
        <v>2260</v>
      </c>
      <c r="D122" s="3" t="s">
        <v>2261</v>
      </c>
      <c r="E122" s="3" t="s">
        <v>2173</v>
      </c>
      <c r="F122" s="2">
        <v>9</v>
      </c>
      <c r="G122" s="2">
        <v>0.13</v>
      </c>
      <c r="H122" s="4">
        <f t="shared" si="2"/>
        <v>2.3137207031249996E-2</v>
      </c>
      <c r="I122" s="4">
        <f t="shared" si="3"/>
        <v>0.20823486328124996</v>
      </c>
      <c r="J122" s="3" t="s">
        <v>320</v>
      </c>
      <c r="K122" s="3" t="s">
        <v>2174</v>
      </c>
    </row>
    <row r="123" spans="1:11" x14ac:dyDescent="0.2">
      <c r="A123" s="2">
        <v>122</v>
      </c>
      <c r="B123" s="3" t="s">
        <v>2262</v>
      </c>
      <c r="C123" s="3" t="s">
        <v>2263</v>
      </c>
      <c r="D123" s="3" t="s">
        <v>2264</v>
      </c>
      <c r="E123" s="3" t="s">
        <v>2173</v>
      </c>
      <c r="F123" s="2">
        <v>8</v>
      </c>
      <c r="G123" s="2">
        <v>1.99</v>
      </c>
      <c r="H123" s="4">
        <f t="shared" si="2"/>
        <v>0.35417724609375001</v>
      </c>
      <c r="I123" s="4">
        <f t="shared" si="3"/>
        <v>2.8334179687500001</v>
      </c>
      <c r="J123" s="3" t="s">
        <v>320</v>
      </c>
      <c r="K123" s="3" t="s">
        <v>2174</v>
      </c>
    </row>
    <row r="124" spans="1:11" x14ac:dyDescent="0.2">
      <c r="A124" s="2">
        <v>123</v>
      </c>
      <c r="B124" s="3" t="s">
        <v>2265</v>
      </c>
      <c r="C124" s="3" t="s">
        <v>2266</v>
      </c>
      <c r="D124" s="3" t="s">
        <v>2267</v>
      </c>
      <c r="E124" s="3" t="s">
        <v>2173</v>
      </c>
      <c r="F124" s="2">
        <v>5</v>
      </c>
      <c r="G124" s="2">
        <v>1.99</v>
      </c>
      <c r="H124" s="4">
        <f t="shared" si="2"/>
        <v>0.35417724609375001</v>
      </c>
      <c r="I124" s="4">
        <f t="shared" si="3"/>
        <v>1.77088623046875</v>
      </c>
      <c r="J124" s="3" t="s">
        <v>320</v>
      </c>
      <c r="K124" s="3" t="s">
        <v>2174</v>
      </c>
    </row>
    <row r="125" spans="1:11" x14ac:dyDescent="0.2">
      <c r="A125" s="2">
        <v>124</v>
      </c>
      <c r="B125" s="3" t="s">
        <v>2268</v>
      </c>
      <c r="C125" s="3" t="s">
        <v>2269</v>
      </c>
      <c r="D125" s="3" t="s">
        <v>2270</v>
      </c>
      <c r="E125" s="3" t="s">
        <v>2173</v>
      </c>
      <c r="F125" s="2">
        <v>8</v>
      </c>
      <c r="G125" s="2">
        <v>1.99</v>
      </c>
      <c r="H125" s="4">
        <f t="shared" si="2"/>
        <v>0.35417724609375001</v>
      </c>
      <c r="I125" s="4">
        <f t="shared" si="3"/>
        <v>2.8334179687500001</v>
      </c>
      <c r="J125" s="3" t="s">
        <v>320</v>
      </c>
      <c r="K125" s="3" t="s">
        <v>2174</v>
      </c>
    </row>
    <row r="126" spans="1:11" x14ac:dyDescent="0.2">
      <c r="A126" s="2">
        <v>125</v>
      </c>
      <c r="B126" s="3" t="s">
        <v>2271</v>
      </c>
      <c r="C126" s="3" t="s">
        <v>2272</v>
      </c>
      <c r="D126" s="3" t="s">
        <v>2273</v>
      </c>
      <c r="E126" s="3" t="s">
        <v>2173</v>
      </c>
      <c r="F126" s="2">
        <v>2</v>
      </c>
      <c r="G126" s="2">
        <v>1.99</v>
      </c>
      <c r="H126" s="4">
        <f t="shared" si="2"/>
        <v>0.35417724609375001</v>
      </c>
      <c r="I126" s="4">
        <f t="shared" si="3"/>
        <v>0.70835449218750002</v>
      </c>
      <c r="J126" s="3" t="s">
        <v>320</v>
      </c>
      <c r="K126" s="3" t="s">
        <v>2174</v>
      </c>
    </row>
    <row r="127" spans="1:11" x14ac:dyDescent="0.2">
      <c r="A127" s="2">
        <v>126</v>
      </c>
      <c r="B127" s="3" t="s">
        <v>2274</v>
      </c>
      <c r="C127" s="3" t="s">
        <v>2275</v>
      </c>
      <c r="D127" s="3" t="s">
        <v>2276</v>
      </c>
      <c r="E127" s="3" t="s">
        <v>2173</v>
      </c>
      <c r="F127" s="2">
        <v>8</v>
      </c>
      <c r="G127" s="2">
        <v>0.13</v>
      </c>
      <c r="H127" s="4">
        <f t="shared" si="2"/>
        <v>2.3137207031249996E-2</v>
      </c>
      <c r="I127" s="4">
        <f t="shared" si="3"/>
        <v>0.18509765624999996</v>
      </c>
      <c r="J127" s="3" t="s">
        <v>320</v>
      </c>
      <c r="K127" s="3" t="s">
        <v>2174</v>
      </c>
    </row>
    <row r="128" spans="1:11" x14ac:dyDescent="0.2">
      <c r="A128" s="2">
        <v>127</v>
      </c>
      <c r="B128" s="3" t="s">
        <v>2277</v>
      </c>
      <c r="C128" s="3" t="s">
        <v>2278</v>
      </c>
      <c r="D128" s="3" t="s">
        <v>2279</v>
      </c>
      <c r="E128" s="3" t="s">
        <v>2173</v>
      </c>
      <c r="F128" s="2">
        <v>8</v>
      </c>
      <c r="G128" s="2">
        <v>0.13</v>
      </c>
      <c r="H128" s="4">
        <f t="shared" si="2"/>
        <v>2.3137207031249996E-2</v>
      </c>
      <c r="I128" s="4">
        <f t="shared" si="3"/>
        <v>0.18509765624999996</v>
      </c>
      <c r="J128" s="3" t="s">
        <v>320</v>
      </c>
      <c r="K128" s="3" t="s">
        <v>2174</v>
      </c>
    </row>
    <row r="129" spans="1:11" x14ac:dyDescent="0.2">
      <c r="A129" s="2">
        <v>128</v>
      </c>
      <c r="B129" s="3" t="s">
        <v>2280</v>
      </c>
      <c r="C129" s="3" t="s">
        <v>2281</v>
      </c>
      <c r="D129" s="3" t="s">
        <v>2282</v>
      </c>
      <c r="E129" s="3" t="s">
        <v>2173</v>
      </c>
      <c r="F129" s="2">
        <v>7</v>
      </c>
      <c r="G129" s="2">
        <v>0.13</v>
      </c>
      <c r="H129" s="4">
        <f t="shared" si="2"/>
        <v>2.3137207031249996E-2</v>
      </c>
      <c r="I129" s="4">
        <f t="shared" si="3"/>
        <v>0.16196044921874997</v>
      </c>
      <c r="J129" s="3" t="s">
        <v>320</v>
      </c>
      <c r="K129" s="3" t="s">
        <v>2174</v>
      </c>
    </row>
    <row r="130" spans="1:11" x14ac:dyDescent="0.2">
      <c r="A130" s="2">
        <v>129</v>
      </c>
      <c r="B130" s="3" t="s">
        <v>2283</v>
      </c>
      <c r="C130" s="3" t="s">
        <v>2284</v>
      </c>
      <c r="D130" s="3" t="s">
        <v>2285</v>
      </c>
      <c r="E130" s="3" t="s">
        <v>2173</v>
      </c>
      <c r="F130" s="2">
        <v>8</v>
      </c>
      <c r="G130" s="2">
        <v>0.13</v>
      </c>
      <c r="H130" s="4">
        <f t="shared" si="2"/>
        <v>2.3137207031249996E-2</v>
      </c>
      <c r="I130" s="4">
        <f t="shared" si="3"/>
        <v>0.18509765624999996</v>
      </c>
      <c r="J130" s="3" t="s">
        <v>320</v>
      </c>
      <c r="K130" s="3" t="s">
        <v>2174</v>
      </c>
    </row>
    <row r="131" spans="1:11" x14ac:dyDescent="0.2">
      <c r="A131" s="2">
        <v>130</v>
      </c>
      <c r="B131" s="3" t="s">
        <v>2286</v>
      </c>
      <c r="C131" s="3" t="s">
        <v>2287</v>
      </c>
      <c r="D131" s="3" t="s">
        <v>2288</v>
      </c>
      <c r="E131" s="3" t="s">
        <v>2173</v>
      </c>
      <c r="F131" s="2">
        <v>1</v>
      </c>
      <c r="G131" s="2">
        <v>0.13</v>
      </c>
      <c r="H131" s="4">
        <f t="shared" si="2"/>
        <v>2.3137207031249996E-2</v>
      </c>
      <c r="I131" s="4">
        <f t="shared" si="3"/>
        <v>2.3137207031249996E-2</v>
      </c>
      <c r="J131" s="3" t="s">
        <v>320</v>
      </c>
      <c r="K131" s="3" t="s">
        <v>2174</v>
      </c>
    </row>
    <row r="132" spans="1:11" x14ac:dyDescent="0.2">
      <c r="A132" s="2">
        <v>131</v>
      </c>
      <c r="B132" s="3" t="s">
        <v>2289</v>
      </c>
      <c r="C132" s="3" t="s">
        <v>2290</v>
      </c>
      <c r="D132" s="3" t="s">
        <v>2291</v>
      </c>
      <c r="E132" s="3" t="s">
        <v>2173</v>
      </c>
      <c r="F132" s="2">
        <v>3</v>
      </c>
      <c r="G132" s="2">
        <v>0.13</v>
      </c>
      <c r="H132" s="4">
        <f t="shared" ref="H132:H195" si="4">G132*0.75*0.75*0.75*0.75*0.75*0.75</f>
        <v>2.3137207031249996E-2</v>
      </c>
      <c r="I132" s="4">
        <f t="shared" ref="I132:I195" si="5">F132*H132</f>
        <v>6.9411621093749987E-2</v>
      </c>
      <c r="J132" s="3" t="s">
        <v>320</v>
      </c>
      <c r="K132" s="3" t="s">
        <v>2174</v>
      </c>
    </row>
    <row r="133" spans="1:11" x14ac:dyDescent="0.2">
      <c r="A133" s="2">
        <v>132</v>
      </c>
      <c r="B133" s="3" t="s">
        <v>2292</v>
      </c>
      <c r="C133" s="3" t="s">
        <v>2293</v>
      </c>
      <c r="D133" s="3" t="s">
        <v>2294</v>
      </c>
      <c r="E133" s="3" t="s">
        <v>2173</v>
      </c>
      <c r="F133" s="2">
        <v>6</v>
      </c>
      <c r="G133" s="2">
        <v>2.4300000000000002</v>
      </c>
      <c r="H133" s="4">
        <f t="shared" si="4"/>
        <v>0.43248779296875006</v>
      </c>
      <c r="I133" s="4">
        <f t="shared" si="5"/>
        <v>2.5949267578125004</v>
      </c>
      <c r="J133" s="3" t="s">
        <v>13</v>
      </c>
      <c r="K133" s="3" t="s">
        <v>2174</v>
      </c>
    </row>
    <row r="134" spans="1:11" x14ac:dyDescent="0.2">
      <c r="A134" s="2">
        <v>133</v>
      </c>
      <c r="B134" s="3" t="s">
        <v>2295</v>
      </c>
      <c r="C134" s="3" t="s">
        <v>2296</v>
      </c>
      <c r="D134" s="3" t="s">
        <v>2297</v>
      </c>
      <c r="E134" s="3" t="s">
        <v>2173</v>
      </c>
      <c r="F134" s="2">
        <v>7</v>
      </c>
      <c r="G134" s="2">
        <v>2.4300000000000002</v>
      </c>
      <c r="H134" s="4">
        <f t="shared" si="4"/>
        <v>0.43248779296875006</v>
      </c>
      <c r="I134" s="4">
        <f t="shared" si="5"/>
        <v>3.0274145507812502</v>
      </c>
      <c r="J134" s="3" t="s">
        <v>13</v>
      </c>
      <c r="K134" s="3" t="s">
        <v>2174</v>
      </c>
    </row>
    <row r="135" spans="1:11" x14ac:dyDescent="0.2">
      <c r="A135" s="2">
        <v>134</v>
      </c>
      <c r="B135" s="3" t="s">
        <v>2298</v>
      </c>
      <c r="C135" s="3" t="s">
        <v>2299</v>
      </c>
      <c r="D135" s="3" t="s">
        <v>2300</v>
      </c>
      <c r="E135" s="3" t="s">
        <v>2173</v>
      </c>
      <c r="F135" s="2">
        <v>12</v>
      </c>
      <c r="G135" s="2">
        <v>2.4300000000000002</v>
      </c>
      <c r="H135" s="4">
        <f t="shared" si="4"/>
        <v>0.43248779296875006</v>
      </c>
      <c r="I135" s="4">
        <f t="shared" si="5"/>
        <v>5.1898535156250007</v>
      </c>
      <c r="J135" s="3" t="s">
        <v>13</v>
      </c>
      <c r="K135" s="3" t="s">
        <v>2174</v>
      </c>
    </row>
    <row r="136" spans="1:11" x14ac:dyDescent="0.2">
      <c r="A136" s="2">
        <v>135</v>
      </c>
      <c r="B136" s="3" t="s">
        <v>2301</v>
      </c>
      <c r="C136" s="3" t="s">
        <v>2302</v>
      </c>
      <c r="D136" s="3" t="s">
        <v>2303</v>
      </c>
      <c r="E136" s="3" t="s">
        <v>2173</v>
      </c>
      <c r="F136" s="2">
        <v>4</v>
      </c>
      <c r="G136" s="2">
        <v>2.4300000000000002</v>
      </c>
      <c r="H136" s="4">
        <f t="shared" si="4"/>
        <v>0.43248779296875006</v>
      </c>
      <c r="I136" s="4">
        <f t="shared" si="5"/>
        <v>1.7299511718750002</v>
      </c>
      <c r="J136" s="3" t="s">
        <v>13</v>
      </c>
      <c r="K136" s="3" t="s">
        <v>2174</v>
      </c>
    </row>
    <row r="137" spans="1:11" x14ac:dyDescent="0.2">
      <c r="A137" s="2">
        <v>136</v>
      </c>
      <c r="B137" s="3" t="s">
        <v>2304</v>
      </c>
      <c r="C137" s="3" t="s">
        <v>2305</v>
      </c>
      <c r="D137" s="3" t="s">
        <v>2306</v>
      </c>
      <c r="E137" s="3" t="s">
        <v>2173</v>
      </c>
      <c r="F137" s="2">
        <v>11</v>
      </c>
      <c r="G137" s="2">
        <v>2.4300000000000002</v>
      </c>
      <c r="H137" s="4">
        <f t="shared" si="4"/>
        <v>0.43248779296875006</v>
      </c>
      <c r="I137" s="4">
        <f t="shared" si="5"/>
        <v>4.7573657226562505</v>
      </c>
      <c r="J137" s="3" t="s">
        <v>198</v>
      </c>
      <c r="K137" s="3" t="s">
        <v>2174</v>
      </c>
    </row>
    <row r="138" spans="1:11" x14ac:dyDescent="0.2">
      <c r="A138" s="2">
        <v>137</v>
      </c>
      <c r="B138" s="3" t="s">
        <v>2307</v>
      </c>
      <c r="C138" s="3" t="s">
        <v>2308</v>
      </c>
      <c r="D138" s="3" t="s">
        <v>2309</v>
      </c>
      <c r="E138" s="3" t="s">
        <v>2173</v>
      </c>
      <c r="F138" s="2">
        <v>8</v>
      </c>
      <c r="G138" s="2">
        <v>2.4300000000000002</v>
      </c>
      <c r="H138" s="4">
        <f t="shared" si="4"/>
        <v>0.43248779296875006</v>
      </c>
      <c r="I138" s="4">
        <f t="shared" si="5"/>
        <v>3.4599023437500005</v>
      </c>
      <c r="J138" s="3" t="s">
        <v>198</v>
      </c>
      <c r="K138" s="3" t="s">
        <v>2174</v>
      </c>
    </row>
    <row r="139" spans="1:11" x14ac:dyDescent="0.2">
      <c r="A139" s="2">
        <v>138</v>
      </c>
      <c r="B139" s="3" t="s">
        <v>2310</v>
      </c>
      <c r="C139" s="3" t="s">
        <v>2311</v>
      </c>
      <c r="D139" s="3" t="s">
        <v>2312</v>
      </c>
      <c r="E139" s="3" t="s">
        <v>2173</v>
      </c>
      <c r="F139" s="2">
        <v>6</v>
      </c>
      <c r="G139" s="2">
        <v>2.4300000000000002</v>
      </c>
      <c r="H139" s="4">
        <f t="shared" si="4"/>
        <v>0.43248779296875006</v>
      </c>
      <c r="I139" s="4">
        <f t="shared" si="5"/>
        <v>2.5949267578125004</v>
      </c>
      <c r="J139" s="3" t="s">
        <v>198</v>
      </c>
      <c r="K139" s="3" t="s">
        <v>2174</v>
      </c>
    </row>
    <row r="140" spans="1:11" x14ac:dyDescent="0.2">
      <c r="A140" s="2">
        <v>139</v>
      </c>
      <c r="B140" s="3" t="s">
        <v>2313</v>
      </c>
      <c r="C140" s="3" t="s">
        <v>2314</v>
      </c>
      <c r="D140" s="3" t="s">
        <v>2315</v>
      </c>
      <c r="E140" s="3" t="s">
        <v>2173</v>
      </c>
      <c r="F140" s="2">
        <v>10</v>
      </c>
      <c r="G140" s="2">
        <v>2.61</v>
      </c>
      <c r="H140" s="4">
        <f t="shared" si="4"/>
        <v>0.46452392578125001</v>
      </c>
      <c r="I140" s="4">
        <f t="shared" si="5"/>
        <v>4.6452392578125004</v>
      </c>
      <c r="J140" s="3" t="s">
        <v>13</v>
      </c>
      <c r="K140" s="3" t="s">
        <v>2174</v>
      </c>
    </row>
    <row r="141" spans="1:11" x14ac:dyDescent="0.2">
      <c r="A141" s="2">
        <v>140</v>
      </c>
      <c r="B141" s="3" t="s">
        <v>2316</v>
      </c>
      <c r="C141" s="3" t="s">
        <v>2317</v>
      </c>
      <c r="D141" s="3" t="s">
        <v>2318</v>
      </c>
      <c r="E141" s="3" t="s">
        <v>2173</v>
      </c>
      <c r="F141" s="2">
        <v>9</v>
      </c>
      <c r="G141" s="2">
        <v>2.61</v>
      </c>
      <c r="H141" s="4">
        <f t="shared" si="4"/>
        <v>0.46452392578125001</v>
      </c>
      <c r="I141" s="4">
        <f t="shared" si="5"/>
        <v>4.1807153320312498</v>
      </c>
      <c r="J141" s="3" t="s">
        <v>13</v>
      </c>
      <c r="K141" s="3" t="s">
        <v>2174</v>
      </c>
    </row>
    <row r="142" spans="1:11" x14ac:dyDescent="0.2">
      <c r="A142" s="2">
        <v>141</v>
      </c>
      <c r="B142" s="3" t="s">
        <v>2319</v>
      </c>
      <c r="C142" s="3" t="s">
        <v>2320</v>
      </c>
      <c r="D142" s="3" t="s">
        <v>2321</v>
      </c>
      <c r="E142" s="3" t="s">
        <v>2173</v>
      </c>
      <c r="F142" s="2">
        <v>8</v>
      </c>
      <c r="G142" s="2">
        <v>2.61</v>
      </c>
      <c r="H142" s="4">
        <f t="shared" si="4"/>
        <v>0.46452392578125001</v>
      </c>
      <c r="I142" s="4">
        <f t="shared" si="5"/>
        <v>3.7161914062500001</v>
      </c>
      <c r="J142" s="3" t="s">
        <v>13</v>
      </c>
      <c r="K142" s="3" t="s">
        <v>2174</v>
      </c>
    </row>
    <row r="143" spans="1:11" x14ac:dyDescent="0.2">
      <c r="A143" s="2">
        <v>142</v>
      </c>
      <c r="B143" s="3" t="s">
        <v>2322</v>
      </c>
      <c r="C143" s="3" t="s">
        <v>2323</v>
      </c>
      <c r="D143" s="3" t="s">
        <v>2324</v>
      </c>
      <c r="E143" s="3" t="s">
        <v>2173</v>
      </c>
      <c r="F143" s="2">
        <v>8</v>
      </c>
      <c r="G143" s="2">
        <v>2.61</v>
      </c>
      <c r="H143" s="4">
        <f t="shared" si="4"/>
        <v>0.46452392578125001</v>
      </c>
      <c r="I143" s="4">
        <f t="shared" si="5"/>
        <v>3.7161914062500001</v>
      </c>
      <c r="J143" s="3" t="s">
        <v>13</v>
      </c>
      <c r="K143" s="3" t="s">
        <v>2174</v>
      </c>
    </row>
    <row r="144" spans="1:11" x14ac:dyDescent="0.2">
      <c r="A144" s="2">
        <v>143</v>
      </c>
      <c r="B144" s="3" t="s">
        <v>2325</v>
      </c>
      <c r="C144" s="3" t="s">
        <v>2326</v>
      </c>
      <c r="D144" s="3" t="s">
        <v>2327</v>
      </c>
      <c r="E144" s="3" t="s">
        <v>2173</v>
      </c>
      <c r="F144" s="2">
        <v>8</v>
      </c>
      <c r="G144" s="2">
        <v>1</v>
      </c>
      <c r="H144" s="4">
        <f t="shared" si="4"/>
        <v>0.177978515625</v>
      </c>
      <c r="I144" s="4">
        <f t="shared" si="5"/>
        <v>1.423828125</v>
      </c>
      <c r="J144" s="3" t="s">
        <v>13</v>
      </c>
      <c r="K144" s="3" t="s">
        <v>2174</v>
      </c>
    </row>
    <row r="145" spans="1:11" x14ac:dyDescent="0.2">
      <c r="A145" s="2">
        <v>144</v>
      </c>
      <c r="B145" s="3" t="s">
        <v>2328</v>
      </c>
      <c r="C145" s="3" t="s">
        <v>2329</v>
      </c>
      <c r="D145" s="3" t="s">
        <v>2330</v>
      </c>
      <c r="E145" s="3" t="s">
        <v>2173</v>
      </c>
      <c r="F145" s="2">
        <v>8</v>
      </c>
      <c r="G145" s="2">
        <v>1</v>
      </c>
      <c r="H145" s="4">
        <f t="shared" si="4"/>
        <v>0.177978515625</v>
      </c>
      <c r="I145" s="4">
        <f t="shared" si="5"/>
        <v>1.423828125</v>
      </c>
      <c r="J145" s="3" t="s">
        <v>13</v>
      </c>
      <c r="K145" s="3" t="s">
        <v>2174</v>
      </c>
    </row>
    <row r="146" spans="1:11" x14ac:dyDescent="0.2">
      <c r="A146" s="2">
        <v>145</v>
      </c>
      <c r="B146" s="3" t="s">
        <v>2331</v>
      </c>
      <c r="C146" s="3" t="s">
        <v>2332</v>
      </c>
      <c r="D146" s="3" t="s">
        <v>2333</v>
      </c>
      <c r="E146" s="3" t="s">
        <v>2173</v>
      </c>
      <c r="F146" s="2">
        <v>7</v>
      </c>
      <c r="G146" s="2">
        <v>2.4300000000000002</v>
      </c>
      <c r="H146" s="4">
        <f t="shared" si="4"/>
        <v>0.43248779296875006</v>
      </c>
      <c r="I146" s="4">
        <f t="shared" si="5"/>
        <v>3.0274145507812502</v>
      </c>
      <c r="J146" s="3" t="s">
        <v>320</v>
      </c>
      <c r="K146" s="3" t="s">
        <v>2174</v>
      </c>
    </row>
    <row r="147" spans="1:11" x14ac:dyDescent="0.2">
      <c r="A147" s="2">
        <v>146</v>
      </c>
      <c r="B147" s="3" t="s">
        <v>2334</v>
      </c>
      <c r="C147" s="3" t="s">
        <v>2335</v>
      </c>
      <c r="D147" s="3" t="s">
        <v>2336</v>
      </c>
      <c r="E147" s="3" t="s">
        <v>2173</v>
      </c>
      <c r="F147" s="2">
        <v>4</v>
      </c>
      <c r="G147" s="2">
        <v>2.4300000000000002</v>
      </c>
      <c r="H147" s="4">
        <f t="shared" si="4"/>
        <v>0.43248779296875006</v>
      </c>
      <c r="I147" s="4">
        <f t="shared" si="5"/>
        <v>1.7299511718750002</v>
      </c>
      <c r="J147" s="3" t="s">
        <v>320</v>
      </c>
      <c r="K147" s="3" t="s">
        <v>2174</v>
      </c>
    </row>
    <row r="148" spans="1:11" x14ac:dyDescent="0.2">
      <c r="A148" s="2">
        <v>147</v>
      </c>
      <c r="B148" s="3" t="s">
        <v>2337</v>
      </c>
      <c r="C148" s="3" t="s">
        <v>2338</v>
      </c>
      <c r="D148" s="3" t="s">
        <v>2339</v>
      </c>
      <c r="E148" s="3" t="s">
        <v>2173</v>
      </c>
      <c r="F148" s="2">
        <v>4</v>
      </c>
      <c r="G148" s="2">
        <v>2.4300000000000002</v>
      </c>
      <c r="H148" s="4">
        <f t="shared" si="4"/>
        <v>0.43248779296875006</v>
      </c>
      <c r="I148" s="4">
        <f t="shared" si="5"/>
        <v>1.7299511718750002</v>
      </c>
      <c r="J148" s="3" t="s">
        <v>320</v>
      </c>
      <c r="K148" s="3" t="s">
        <v>2174</v>
      </c>
    </row>
    <row r="149" spans="1:11" x14ac:dyDescent="0.2">
      <c r="A149" s="2">
        <v>148</v>
      </c>
      <c r="B149" s="3" t="s">
        <v>2340</v>
      </c>
      <c r="C149" s="3" t="s">
        <v>2341</v>
      </c>
      <c r="D149" s="3" t="s">
        <v>2342</v>
      </c>
      <c r="E149" s="3" t="s">
        <v>2173</v>
      </c>
      <c r="F149" s="2">
        <v>4</v>
      </c>
      <c r="G149" s="2">
        <v>2.4300000000000002</v>
      </c>
      <c r="H149" s="4">
        <f t="shared" si="4"/>
        <v>0.43248779296875006</v>
      </c>
      <c r="I149" s="4">
        <f t="shared" si="5"/>
        <v>1.7299511718750002</v>
      </c>
      <c r="J149" s="3" t="s">
        <v>320</v>
      </c>
      <c r="K149" s="3" t="s">
        <v>2174</v>
      </c>
    </row>
    <row r="150" spans="1:11" x14ac:dyDescent="0.2">
      <c r="A150" s="2">
        <v>149</v>
      </c>
      <c r="B150" s="3" t="s">
        <v>2343</v>
      </c>
      <c r="C150" s="3" t="s">
        <v>2344</v>
      </c>
      <c r="D150" s="3" t="s">
        <v>2345</v>
      </c>
      <c r="E150" s="3" t="s">
        <v>2173</v>
      </c>
      <c r="F150" s="2">
        <v>9</v>
      </c>
      <c r="G150" s="2">
        <v>1</v>
      </c>
      <c r="H150" s="4">
        <f t="shared" si="4"/>
        <v>0.177978515625</v>
      </c>
      <c r="I150" s="4">
        <f t="shared" si="5"/>
        <v>1.601806640625</v>
      </c>
      <c r="J150" s="3" t="s">
        <v>320</v>
      </c>
      <c r="K150" s="3" t="s">
        <v>2174</v>
      </c>
    </row>
    <row r="151" spans="1:11" x14ac:dyDescent="0.2">
      <c r="A151" s="2">
        <v>150</v>
      </c>
      <c r="B151" s="3" t="s">
        <v>2346</v>
      </c>
      <c r="C151" s="3" t="s">
        <v>2347</v>
      </c>
      <c r="D151" s="3" t="s">
        <v>2348</v>
      </c>
      <c r="E151" s="3" t="s">
        <v>2173</v>
      </c>
      <c r="F151" s="2">
        <v>8</v>
      </c>
      <c r="G151" s="2">
        <v>2.4300000000000002</v>
      </c>
      <c r="H151" s="4">
        <f t="shared" si="4"/>
        <v>0.43248779296875006</v>
      </c>
      <c r="I151" s="4">
        <f t="shared" si="5"/>
        <v>3.4599023437500005</v>
      </c>
      <c r="J151" s="3" t="s">
        <v>320</v>
      </c>
      <c r="K151" s="3" t="s">
        <v>2174</v>
      </c>
    </row>
    <row r="152" spans="1:11" x14ac:dyDescent="0.2">
      <c r="A152" s="2">
        <v>151</v>
      </c>
      <c r="B152" s="3" t="s">
        <v>2349</v>
      </c>
      <c r="C152" s="3" t="s">
        <v>2350</v>
      </c>
      <c r="D152" s="3" t="s">
        <v>2351</v>
      </c>
      <c r="E152" s="3" t="s">
        <v>2173</v>
      </c>
      <c r="F152" s="2">
        <v>8</v>
      </c>
      <c r="G152" s="2">
        <v>2.4300000000000002</v>
      </c>
      <c r="H152" s="4">
        <f t="shared" si="4"/>
        <v>0.43248779296875006</v>
      </c>
      <c r="I152" s="4">
        <f t="shared" si="5"/>
        <v>3.4599023437500005</v>
      </c>
      <c r="J152" s="3" t="s">
        <v>320</v>
      </c>
      <c r="K152" s="3" t="s">
        <v>2174</v>
      </c>
    </row>
    <row r="153" spans="1:11" x14ac:dyDescent="0.2">
      <c r="A153" s="2">
        <v>152</v>
      </c>
      <c r="B153" s="3" t="s">
        <v>2352</v>
      </c>
      <c r="C153" s="3" t="s">
        <v>2353</v>
      </c>
      <c r="D153" s="3" t="s">
        <v>2354</v>
      </c>
      <c r="E153" s="3" t="s">
        <v>2173</v>
      </c>
      <c r="F153" s="2">
        <v>8</v>
      </c>
      <c r="G153" s="2">
        <v>2.4300000000000002</v>
      </c>
      <c r="H153" s="4">
        <f t="shared" si="4"/>
        <v>0.43248779296875006</v>
      </c>
      <c r="I153" s="4">
        <f t="shared" si="5"/>
        <v>3.4599023437500005</v>
      </c>
      <c r="J153" s="3" t="s">
        <v>320</v>
      </c>
      <c r="K153" s="3" t="s">
        <v>2174</v>
      </c>
    </row>
    <row r="154" spans="1:11" x14ac:dyDescent="0.2">
      <c r="A154" s="2">
        <v>153</v>
      </c>
      <c r="B154" s="3" t="s">
        <v>2355</v>
      </c>
      <c r="C154" s="3" t="s">
        <v>2356</v>
      </c>
      <c r="D154" s="3" t="s">
        <v>2357</v>
      </c>
      <c r="E154" s="3" t="s">
        <v>2173</v>
      </c>
      <c r="F154" s="2">
        <v>7</v>
      </c>
      <c r="G154" s="2">
        <v>2.4300000000000002</v>
      </c>
      <c r="H154" s="4">
        <f t="shared" si="4"/>
        <v>0.43248779296875006</v>
      </c>
      <c r="I154" s="4">
        <f t="shared" si="5"/>
        <v>3.0274145507812502</v>
      </c>
      <c r="J154" s="3" t="s">
        <v>320</v>
      </c>
      <c r="K154" s="3" t="s">
        <v>2174</v>
      </c>
    </row>
    <row r="155" spans="1:11" x14ac:dyDescent="0.2">
      <c r="A155" s="2">
        <v>154</v>
      </c>
      <c r="B155" s="3" t="s">
        <v>2358</v>
      </c>
      <c r="C155" s="3" t="s">
        <v>2359</v>
      </c>
      <c r="D155" s="3" t="s">
        <v>2360</v>
      </c>
      <c r="E155" s="3" t="s">
        <v>2173</v>
      </c>
      <c r="F155" s="2">
        <v>6</v>
      </c>
      <c r="G155" s="2">
        <v>2.4300000000000002</v>
      </c>
      <c r="H155" s="4">
        <f t="shared" si="4"/>
        <v>0.43248779296875006</v>
      </c>
      <c r="I155" s="4">
        <f t="shared" si="5"/>
        <v>2.5949267578125004</v>
      </c>
      <c r="J155" s="3" t="s">
        <v>320</v>
      </c>
      <c r="K155" s="3" t="s">
        <v>2174</v>
      </c>
    </row>
    <row r="156" spans="1:11" x14ac:dyDescent="0.2">
      <c r="A156" s="2">
        <v>155</v>
      </c>
      <c r="B156" s="3" t="s">
        <v>2361</v>
      </c>
      <c r="C156" s="3" t="s">
        <v>2362</v>
      </c>
      <c r="D156" s="3" t="s">
        <v>2363</v>
      </c>
      <c r="E156" s="3" t="s">
        <v>2173</v>
      </c>
      <c r="F156" s="2">
        <v>5</v>
      </c>
      <c r="G156" s="2">
        <v>2.4300000000000002</v>
      </c>
      <c r="H156" s="4">
        <f t="shared" si="4"/>
        <v>0.43248779296875006</v>
      </c>
      <c r="I156" s="4">
        <f t="shared" si="5"/>
        <v>2.1624389648437505</v>
      </c>
      <c r="J156" s="3" t="s">
        <v>320</v>
      </c>
      <c r="K156" s="3" t="s">
        <v>2174</v>
      </c>
    </row>
    <row r="157" spans="1:11" x14ac:dyDescent="0.2">
      <c r="A157" s="2">
        <v>156</v>
      </c>
      <c r="B157" s="3" t="s">
        <v>2364</v>
      </c>
      <c r="C157" s="3" t="s">
        <v>2365</v>
      </c>
      <c r="D157" s="3" t="s">
        <v>2366</v>
      </c>
      <c r="E157" s="3" t="s">
        <v>2173</v>
      </c>
      <c r="F157" s="2">
        <v>8</v>
      </c>
      <c r="G157" s="2">
        <v>2.4300000000000002</v>
      </c>
      <c r="H157" s="4">
        <f t="shared" si="4"/>
        <v>0.43248779296875006</v>
      </c>
      <c r="I157" s="4">
        <f t="shared" si="5"/>
        <v>3.4599023437500005</v>
      </c>
      <c r="J157" s="3" t="s">
        <v>320</v>
      </c>
      <c r="K157" s="3" t="s">
        <v>2174</v>
      </c>
    </row>
    <row r="158" spans="1:11" x14ac:dyDescent="0.2">
      <c r="A158" s="2">
        <v>157</v>
      </c>
      <c r="B158" s="3" t="s">
        <v>2367</v>
      </c>
      <c r="C158" s="3" t="s">
        <v>2368</v>
      </c>
      <c r="D158" s="3" t="s">
        <v>2369</v>
      </c>
      <c r="E158" s="3" t="s">
        <v>2173</v>
      </c>
      <c r="F158" s="2">
        <v>2</v>
      </c>
      <c r="G158" s="2">
        <v>2.4300000000000002</v>
      </c>
      <c r="H158" s="4">
        <f t="shared" si="4"/>
        <v>0.43248779296875006</v>
      </c>
      <c r="I158" s="4">
        <f t="shared" si="5"/>
        <v>0.86497558593750012</v>
      </c>
      <c r="J158" s="3" t="s">
        <v>320</v>
      </c>
      <c r="K158" s="3" t="s">
        <v>2174</v>
      </c>
    </row>
    <row r="159" spans="1:11" x14ac:dyDescent="0.2">
      <c r="A159" s="2">
        <v>158</v>
      </c>
      <c r="B159" s="3" t="s">
        <v>2370</v>
      </c>
      <c r="C159" s="3" t="s">
        <v>2371</v>
      </c>
      <c r="D159" s="3" t="s">
        <v>2372</v>
      </c>
      <c r="E159" s="3" t="s">
        <v>2173</v>
      </c>
      <c r="F159" s="2">
        <v>2</v>
      </c>
      <c r="G159" s="2">
        <v>2.4300000000000002</v>
      </c>
      <c r="H159" s="4">
        <f t="shared" si="4"/>
        <v>0.43248779296875006</v>
      </c>
      <c r="I159" s="4">
        <f t="shared" si="5"/>
        <v>0.86497558593750012</v>
      </c>
      <c r="J159" s="3" t="s">
        <v>320</v>
      </c>
      <c r="K159" s="3" t="s">
        <v>2174</v>
      </c>
    </row>
    <row r="160" spans="1:11" x14ac:dyDescent="0.2">
      <c r="A160" s="2">
        <v>159</v>
      </c>
      <c r="B160" s="3" t="s">
        <v>2373</v>
      </c>
      <c r="C160" s="3" t="s">
        <v>2374</v>
      </c>
      <c r="D160" s="3" t="s">
        <v>2375</v>
      </c>
      <c r="E160" s="3" t="s">
        <v>2173</v>
      </c>
      <c r="F160" s="2">
        <v>1</v>
      </c>
      <c r="G160" s="2">
        <v>0.13</v>
      </c>
      <c r="H160" s="4">
        <f t="shared" si="4"/>
        <v>2.3137207031249996E-2</v>
      </c>
      <c r="I160" s="4">
        <f t="shared" si="5"/>
        <v>2.3137207031249996E-2</v>
      </c>
      <c r="J160" s="3" t="s">
        <v>1444</v>
      </c>
      <c r="K160" s="3" t="s">
        <v>2174</v>
      </c>
    </row>
    <row r="161" spans="1:11" x14ac:dyDescent="0.2">
      <c r="A161" s="2">
        <v>160</v>
      </c>
      <c r="B161" s="3" t="s">
        <v>2376</v>
      </c>
      <c r="C161" s="3" t="s">
        <v>2377</v>
      </c>
      <c r="D161" s="3" t="s">
        <v>2378</v>
      </c>
      <c r="E161" s="3" t="s">
        <v>2173</v>
      </c>
      <c r="F161" s="2">
        <v>2</v>
      </c>
      <c r="G161" s="2">
        <v>0.13</v>
      </c>
      <c r="H161" s="4">
        <f t="shared" si="4"/>
        <v>2.3137207031249996E-2</v>
      </c>
      <c r="I161" s="4">
        <f t="shared" si="5"/>
        <v>4.6274414062499991E-2</v>
      </c>
      <c r="J161" s="3" t="s">
        <v>1444</v>
      </c>
      <c r="K161" s="3" t="s">
        <v>2174</v>
      </c>
    </row>
    <row r="162" spans="1:11" x14ac:dyDescent="0.2">
      <c r="A162" s="2">
        <v>161</v>
      </c>
      <c r="B162" s="3" t="s">
        <v>2379</v>
      </c>
      <c r="C162" s="3" t="s">
        <v>2380</v>
      </c>
      <c r="D162" s="3" t="s">
        <v>2381</v>
      </c>
      <c r="E162" s="3" t="s">
        <v>2173</v>
      </c>
      <c r="F162" s="2">
        <v>10</v>
      </c>
      <c r="G162" s="2">
        <v>3.32</v>
      </c>
      <c r="H162" s="4">
        <f t="shared" si="4"/>
        <v>0.59088867187499994</v>
      </c>
      <c r="I162" s="4">
        <f t="shared" si="5"/>
        <v>5.9088867187499989</v>
      </c>
      <c r="J162" s="3" t="s">
        <v>13</v>
      </c>
      <c r="K162" s="3" t="s">
        <v>2174</v>
      </c>
    </row>
    <row r="163" spans="1:11" x14ac:dyDescent="0.2">
      <c r="A163" s="2">
        <v>162</v>
      </c>
      <c r="B163" s="3" t="s">
        <v>2382</v>
      </c>
      <c r="C163" s="3" t="s">
        <v>2383</v>
      </c>
      <c r="D163" s="3" t="s">
        <v>2384</v>
      </c>
      <c r="E163" s="3" t="s">
        <v>2173</v>
      </c>
      <c r="F163" s="2">
        <v>9</v>
      </c>
      <c r="G163" s="2">
        <v>3.32</v>
      </c>
      <c r="H163" s="4">
        <f t="shared" si="4"/>
        <v>0.59088867187499994</v>
      </c>
      <c r="I163" s="4">
        <f t="shared" si="5"/>
        <v>5.3179980468749992</v>
      </c>
      <c r="J163" s="3" t="s">
        <v>13</v>
      </c>
      <c r="K163" s="3" t="s">
        <v>2174</v>
      </c>
    </row>
    <row r="164" spans="1:11" x14ac:dyDescent="0.2">
      <c r="A164" s="2">
        <v>163</v>
      </c>
      <c r="B164" s="3" t="s">
        <v>2385</v>
      </c>
      <c r="C164" s="3" t="s">
        <v>2386</v>
      </c>
      <c r="D164" s="3" t="s">
        <v>2387</v>
      </c>
      <c r="E164" s="3" t="s">
        <v>2173</v>
      </c>
      <c r="F164" s="2">
        <v>13</v>
      </c>
      <c r="G164" s="2">
        <v>3.32</v>
      </c>
      <c r="H164" s="4">
        <f t="shared" si="4"/>
        <v>0.59088867187499994</v>
      </c>
      <c r="I164" s="4">
        <f t="shared" si="5"/>
        <v>7.681552734374999</v>
      </c>
      <c r="J164" s="3" t="s">
        <v>13</v>
      </c>
      <c r="K164" s="3" t="s">
        <v>2174</v>
      </c>
    </row>
    <row r="165" spans="1:11" x14ac:dyDescent="0.2">
      <c r="A165" s="2">
        <v>164</v>
      </c>
      <c r="B165" s="3" t="s">
        <v>2388</v>
      </c>
      <c r="C165" s="3" t="s">
        <v>2389</v>
      </c>
      <c r="D165" s="3" t="s">
        <v>2390</v>
      </c>
      <c r="E165" s="3" t="s">
        <v>2173</v>
      </c>
      <c r="F165" s="2">
        <v>12</v>
      </c>
      <c r="G165" s="2">
        <v>3.32</v>
      </c>
      <c r="H165" s="4">
        <f t="shared" si="4"/>
        <v>0.59088867187499994</v>
      </c>
      <c r="I165" s="4">
        <f t="shared" si="5"/>
        <v>7.0906640624999993</v>
      </c>
      <c r="J165" s="3" t="s">
        <v>13</v>
      </c>
      <c r="K165" s="3" t="s">
        <v>2174</v>
      </c>
    </row>
    <row r="166" spans="1:11" x14ac:dyDescent="0.2">
      <c r="A166" s="2">
        <v>165</v>
      </c>
      <c r="B166" s="3" t="s">
        <v>2391</v>
      </c>
      <c r="C166" s="3" t="s">
        <v>2392</v>
      </c>
      <c r="D166" s="3" t="s">
        <v>2393</v>
      </c>
      <c r="E166" s="3" t="s">
        <v>2173</v>
      </c>
      <c r="F166" s="2">
        <v>9</v>
      </c>
      <c r="G166" s="2">
        <v>3.32</v>
      </c>
      <c r="H166" s="4">
        <f t="shared" si="4"/>
        <v>0.59088867187499994</v>
      </c>
      <c r="I166" s="4">
        <f t="shared" si="5"/>
        <v>5.3179980468749992</v>
      </c>
      <c r="J166" s="3" t="s">
        <v>13</v>
      </c>
      <c r="K166" s="3" t="s">
        <v>2174</v>
      </c>
    </row>
    <row r="167" spans="1:11" x14ac:dyDescent="0.2">
      <c r="A167" s="2">
        <v>166</v>
      </c>
      <c r="B167" s="3" t="s">
        <v>2394</v>
      </c>
      <c r="C167" s="3" t="s">
        <v>2395</v>
      </c>
      <c r="D167" s="3" t="s">
        <v>2396</v>
      </c>
      <c r="E167" s="3" t="s">
        <v>2173</v>
      </c>
      <c r="F167" s="2">
        <v>8</v>
      </c>
      <c r="G167" s="2">
        <v>3.32</v>
      </c>
      <c r="H167" s="4">
        <f t="shared" si="4"/>
        <v>0.59088867187499994</v>
      </c>
      <c r="I167" s="4">
        <f t="shared" si="5"/>
        <v>4.7271093749999995</v>
      </c>
      <c r="J167" s="3" t="s">
        <v>13</v>
      </c>
      <c r="K167" s="3" t="s">
        <v>2174</v>
      </c>
    </row>
    <row r="168" spans="1:11" x14ac:dyDescent="0.2">
      <c r="A168" s="2">
        <v>167</v>
      </c>
      <c r="B168" s="3" t="s">
        <v>2397</v>
      </c>
      <c r="C168" s="3" t="s">
        <v>2398</v>
      </c>
      <c r="D168" s="3" t="s">
        <v>2399</v>
      </c>
      <c r="E168" s="3" t="s">
        <v>2173</v>
      </c>
      <c r="F168" s="2">
        <v>10</v>
      </c>
      <c r="G168" s="2">
        <v>3.32</v>
      </c>
      <c r="H168" s="4">
        <f t="shared" si="4"/>
        <v>0.59088867187499994</v>
      </c>
      <c r="I168" s="4">
        <f t="shared" si="5"/>
        <v>5.9088867187499989</v>
      </c>
      <c r="J168" s="3" t="s">
        <v>13</v>
      </c>
      <c r="K168" s="3" t="s">
        <v>2174</v>
      </c>
    </row>
    <row r="169" spans="1:11" x14ac:dyDescent="0.2">
      <c r="A169" s="2">
        <v>168</v>
      </c>
      <c r="B169" s="3" t="s">
        <v>2400</v>
      </c>
      <c r="C169" s="3" t="s">
        <v>2401</v>
      </c>
      <c r="D169" s="3" t="s">
        <v>2402</v>
      </c>
      <c r="E169" s="3" t="s">
        <v>2173</v>
      </c>
      <c r="F169" s="2">
        <v>11</v>
      </c>
      <c r="G169" s="2">
        <v>3.32</v>
      </c>
      <c r="H169" s="4">
        <f t="shared" si="4"/>
        <v>0.59088867187499994</v>
      </c>
      <c r="I169" s="4">
        <f t="shared" si="5"/>
        <v>6.4997753906249995</v>
      </c>
      <c r="J169" s="3" t="s">
        <v>13</v>
      </c>
      <c r="K169" s="3" t="s">
        <v>2174</v>
      </c>
    </row>
    <row r="170" spans="1:11" x14ac:dyDescent="0.2">
      <c r="A170" s="2">
        <v>169</v>
      </c>
      <c r="B170" s="3" t="s">
        <v>2403</v>
      </c>
      <c r="C170" s="3" t="s">
        <v>2404</v>
      </c>
      <c r="D170" s="3" t="s">
        <v>2405</v>
      </c>
      <c r="E170" s="3" t="s">
        <v>2173</v>
      </c>
      <c r="F170" s="2">
        <v>1</v>
      </c>
      <c r="G170" s="2">
        <v>1</v>
      </c>
      <c r="H170" s="4">
        <f t="shared" si="4"/>
        <v>0.177978515625</v>
      </c>
      <c r="I170" s="4">
        <f t="shared" si="5"/>
        <v>0.177978515625</v>
      </c>
      <c r="J170" s="3" t="s">
        <v>13</v>
      </c>
      <c r="K170" s="3" t="s">
        <v>2174</v>
      </c>
    </row>
    <row r="171" spans="1:11" x14ac:dyDescent="0.2">
      <c r="A171" s="2">
        <v>170</v>
      </c>
      <c r="B171" s="3" t="s">
        <v>2406</v>
      </c>
      <c r="C171" s="3" t="s">
        <v>2407</v>
      </c>
      <c r="D171" s="3" t="s">
        <v>2408</v>
      </c>
      <c r="E171" s="3" t="s">
        <v>2173</v>
      </c>
      <c r="F171" s="2">
        <v>2</v>
      </c>
      <c r="G171" s="2">
        <v>1</v>
      </c>
      <c r="H171" s="4">
        <f t="shared" si="4"/>
        <v>0.177978515625</v>
      </c>
      <c r="I171" s="4">
        <f t="shared" si="5"/>
        <v>0.35595703125</v>
      </c>
      <c r="J171" s="3" t="s">
        <v>13</v>
      </c>
      <c r="K171" s="3" t="s">
        <v>2174</v>
      </c>
    </row>
    <row r="172" spans="1:11" x14ac:dyDescent="0.2">
      <c r="A172" s="2">
        <v>171</v>
      </c>
      <c r="B172" s="3" t="s">
        <v>2409</v>
      </c>
      <c r="C172" s="3" t="s">
        <v>2410</v>
      </c>
      <c r="D172" s="3" t="s">
        <v>2411</v>
      </c>
      <c r="E172" s="3" t="s">
        <v>2173</v>
      </c>
      <c r="F172" s="2">
        <v>1</v>
      </c>
      <c r="G172" s="2">
        <v>1</v>
      </c>
      <c r="H172" s="4">
        <f t="shared" si="4"/>
        <v>0.177978515625</v>
      </c>
      <c r="I172" s="4">
        <f t="shared" si="5"/>
        <v>0.177978515625</v>
      </c>
      <c r="J172" s="3" t="s">
        <v>13</v>
      </c>
      <c r="K172" s="3" t="s">
        <v>2174</v>
      </c>
    </row>
    <row r="173" spans="1:11" x14ac:dyDescent="0.2">
      <c r="A173" s="2">
        <v>172</v>
      </c>
      <c r="B173" s="3" t="s">
        <v>2412</v>
      </c>
      <c r="C173" s="3" t="s">
        <v>2413</v>
      </c>
      <c r="D173" s="3" t="s">
        <v>2414</v>
      </c>
      <c r="E173" s="3" t="s">
        <v>2173</v>
      </c>
      <c r="F173" s="2">
        <v>1</v>
      </c>
      <c r="G173" s="2">
        <v>1</v>
      </c>
      <c r="H173" s="4">
        <f t="shared" si="4"/>
        <v>0.177978515625</v>
      </c>
      <c r="I173" s="4">
        <f t="shared" si="5"/>
        <v>0.177978515625</v>
      </c>
      <c r="J173" s="3" t="s">
        <v>13</v>
      </c>
      <c r="K173" s="3" t="s">
        <v>2174</v>
      </c>
    </row>
    <row r="174" spans="1:11" x14ac:dyDescent="0.2">
      <c r="A174" s="2">
        <v>173</v>
      </c>
      <c r="B174" s="3" t="s">
        <v>2415</v>
      </c>
      <c r="C174" s="3" t="s">
        <v>2416</v>
      </c>
      <c r="D174" s="3" t="s">
        <v>2417</v>
      </c>
      <c r="E174" s="3" t="s">
        <v>2173</v>
      </c>
      <c r="F174" s="2">
        <v>12</v>
      </c>
      <c r="G174" s="2">
        <v>1</v>
      </c>
      <c r="H174" s="4">
        <f t="shared" si="4"/>
        <v>0.177978515625</v>
      </c>
      <c r="I174" s="4">
        <f t="shared" si="5"/>
        <v>2.1357421875</v>
      </c>
      <c r="J174" s="3" t="s">
        <v>13</v>
      </c>
      <c r="K174" s="3" t="s">
        <v>2174</v>
      </c>
    </row>
    <row r="175" spans="1:11" x14ac:dyDescent="0.2">
      <c r="A175" s="2">
        <v>174</v>
      </c>
      <c r="B175" s="3" t="s">
        <v>2418</v>
      </c>
      <c r="C175" s="3" t="s">
        <v>2419</v>
      </c>
      <c r="D175" s="3" t="s">
        <v>2420</v>
      </c>
      <c r="E175" s="3" t="s">
        <v>2173</v>
      </c>
      <c r="F175" s="2">
        <v>11</v>
      </c>
      <c r="G175" s="2">
        <v>1</v>
      </c>
      <c r="H175" s="4">
        <f t="shared" si="4"/>
        <v>0.177978515625</v>
      </c>
      <c r="I175" s="4">
        <f t="shared" si="5"/>
        <v>1.957763671875</v>
      </c>
      <c r="J175" s="3" t="s">
        <v>13</v>
      </c>
      <c r="K175" s="3" t="s">
        <v>2174</v>
      </c>
    </row>
    <row r="176" spans="1:11" x14ac:dyDescent="0.2">
      <c r="A176" s="2">
        <v>175</v>
      </c>
      <c r="B176" s="3" t="s">
        <v>2421</v>
      </c>
      <c r="C176" s="3" t="s">
        <v>2422</v>
      </c>
      <c r="D176" s="3" t="s">
        <v>2423</v>
      </c>
      <c r="E176" s="3" t="s">
        <v>2173</v>
      </c>
      <c r="F176" s="2">
        <v>1</v>
      </c>
      <c r="G176" s="2">
        <v>0.13</v>
      </c>
      <c r="H176" s="4">
        <f t="shared" si="4"/>
        <v>2.3137207031249996E-2</v>
      </c>
      <c r="I176" s="4">
        <f t="shared" si="5"/>
        <v>2.3137207031249996E-2</v>
      </c>
      <c r="J176" s="3" t="s">
        <v>198</v>
      </c>
      <c r="K176" s="3" t="s">
        <v>2174</v>
      </c>
    </row>
    <row r="177" spans="1:11" x14ac:dyDescent="0.2">
      <c r="A177" s="2">
        <v>176</v>
      </c>
      <c r="B177" s="3" t="s">
        <v>2424</v>
      </c>
      <c r="C177" s="3" t="s">
        <v>2425</v>
      </c>
      <c r="D177" s="3" t="s">
        <v>2426</v>
      </c>
      <c r="E177" s="3" t="s">
        <v>2173</v>
      </c>
      <c r="F177" s="2">
        <v>1</v>
      </c>
      <c r="G177" s="2">
        <v>0.13</v>
      </c>
      <c r="H177" s="4">
        <f t="shared" si="4"/>
        <v>2.3137207031249996E-2</v>
      </c>
      <c r="I177" s="4">
        <f t="shared" si="5"/>
        <v>2.3137207031249996E-2</v>
      </c>
      <c r="J177" s="3" t="s">
        <v>198</v>
      </c>
      <c r="K177" s="3" t="s">
        <v>2174</v>
      </c>
    </row>
    <row r="178" spans="1:11" x14ac:dyDescent="0.2">
      <c r="A178" s="2">
        <v>177</v>
      </c>
      <c r="B178" s="3" t="s">
        <v>2427</v>
      </c>
      <c r="C178" s="3" t="s">
        <v>2428</v>
      </c>
      <c r="D178" s="3" t="s">
        <v>2429</v>
      </c>
      <c r="E178" s="3" t="s">
        <v>2173</v>
      </c>
      <c r="F178" s="2">
        <v>4</v>
      </c>
      <c r="G178" s="2">
        <v>0.13</v>
      </c>
      <c r="H178" s="4">
        <f t="shared" si="4"/>
        <v>2.3137207031249996E-2</v>
      </c>
      <c r="I178" s="4">
        <f t="shared" si="5"/>
        <v>9.2548828124999982E-2</v>
      </c>
      <c r="J178" s="3" t="s">
        <v>198</v>
      </c>
      <c r="K178" s="3" t="s">
        <v>2174</v>
      </c>
    </row>
    <row r="179" spans="1:11" x14ac:dyDescent="0.2">
      <c r="A179" s="2">
        <v>178</v>
      </c>
      <c r="B179" s="3" t="s">
        <v>2430</v>
      </c>
      <c r="C179" s="3" t="s">
        <v>2431</v>
      </c>
      <c r="D179" s="3" t="s">
        <v>2432</v>
      </c>
      <c r="E179" s="3" t="s">
        <v>2173</v>
      </c>
      <c r="F179" s="2">
        <v>9</v>
      </c>
      <c r="G179" s="2">
        <v>3.05</v>
      </c>
      <c r="H179" s="4">
        <f t="shared" si="4"/>
        <v>0.54283447265624996</v>
      </c>
      <c r="I179" s="4">
        <f t="shared" si="5"/>
        <v>4.8855102539062498</v>
      </c>
      <c r="J179" s="3" t="s">
        <v>198</v>
      </c>
      <c r="K179" s="3" t="s">
        <v>2174</v>
      </c>
    </row>
    <row r="180" spans="1:11" x14ac:dyDescent="0.2">
      <c r="A180" s="2">
        <v>179</v>
      </c>
      <c r="B180" s="3" t="s">
        <v>2433</v>
      </c>
      <c r="C180" s="3" t="s">
        <v>2434</v>
      </c>
      <c r="D180" s="3" t="s">
        <v>2435</v>
      </c>
      <c r="E180" s="3" t="s">
        <v>2173</v>
      </c>
      <c r="F180" s="2">
        <v>1</v>
      </c>
      <c r="G180" s="2">
        <v>3.05</v>
      </c>
      <c r="H180" s="4">
        <f t="shared" si="4"/>
        <v>0.54283447265624996</v>
      </c>
      <c r="I180" s="4">
        <f t="shared" si="5"/>
        <v>0.54283447265624996</v>
      </c>
      <c r="J180" s="3" t="s">
        <v>198</v>
      </c>
      <c r="K180" s="3" t="s">
        <v>2174</v>
      </c>
    </row>
    <row r="181" spans="1:11" x14ac:dyDescent="0.2">
      <c r="A181" s="2">
        <v>180</v>
      </c>
      <c r="B181" s="3" t="s">
        <v>2436</v>
      </c>
      <c r="C181" s="3" t="s">
        <v>2437</v>
      </c>
      <c r="D181" s="3" t="s">
        <v>2438</v>
      </c>
      <c r="E181" s="3" t="s">
        <v>2173</v>
      </c>
      <c r="F181" s="2">
        <v>12</v>
      </c>
      <c r="G181" s="2">
        <v>3.05</v>
      </c>
      <c r="H181" s="4">
        <f t="shared" si="4"/>
        <v>0.54283447265624996</v>
      </c>
      <c r="I181" s="4">
        <f t="shared" si="5"/>
        <v>6.5140136718749995</v>
      </c>
      <c r="J181" s="3" t="s">
        <v>198</v>
      </c>
      <c r="K181" s="3" t="s">
        <v>2174</v>
      </c>
    </row>
    <row r="182" spans="1:11" x14ac:dyDescent="0.2">
      <c r="A182" s="2">
        <v>181</v>
      </c>
      <c r="B182" s="3" t="s">
        <v>2439</v>
      </c>
      <c r="C182" s="3" t="s">
        <v>2440</v>
      </c>
      <c r="D182" s="3" t="s">
        <v>2441</v>
      </c>
      <c r="E182" s="3" t="s">
        <v>2173</v>
      </c>
      <c r="F182" s="2">
        <v>3</v>
      </c>
      <c r="G182" s="2">
        <v>3.05</v>
      </c>
      <c r="H182" s="4">
        <f t="shared" si="4"/>
        <v>0.54283447265624996</v>
      </c>
      <c r="I182" s="4">
        <f t="shared" si="5"/>
        <v>1.6285034179687499</v>
      </c>
      <c r="J182" s="3" t="s">
        <v>198</v>
      </c>
      <c r="K182" s="3" t="s">
        <v>2174</v>
      </c>
    </row>
    <row r="183" spans="1:11" x14ac:dyDescent="0.2">
      <c r="A183" s="2">
        <v>182</v>
      </c>
      <c r="B183" s="3" t="s">
        <v>2442</v>
      </c>
      <c r="C183" s="3" t="s">
        <v>2443</v>
      </c>
      <c r="D183" s="3" t="s">
        <v>2444</v>
      </c>
      <c r="E183" s="3" t="s">
        <v>2173</v>
      </c>
      <c r="F183" s="2">
        <v>3</v>
      </c>
      <c r="G183" s="2">
        <v>3.05</v>
      </c>
      <c r="H183" s="4">
        <f t="shared" si="4"/>
        <v>0.54283447265624996</v>
      </c>
      <c r="I183" s="4">
        <f t="shared" si="5"/>
        <v>1.6285034179687499</v>
      </c>
      <c r="J183" s="3" t="s">
        <v>198</v>
      </c>
      <c r="K183" s="3" t="s">
        <v>2174</v>
      </c>
    </row>
    <row r="184" spans="1:11" x14ac:dyDescent="0.2">
      <c r="A184" s="2">
        <v>183</v>
      </c>
      <c r="B184" s="3" t="s">
        <v>2445</v>
      </c>
      <c r="C184" s="3" t="s">
        <v>2446</v>
      </c>
      <c r="D184" s="3" t="s">
        <v>2447</v>
      </c>
      <c r="E184" s="3" t="s">
        <v>2173</v>
      </c>
      <c r="F184" s="2">
        <v>3</v>
      </c>
      <c r="G184" s="2">
        <v>0.13</v>
      </c>
      <c r="H184" s="4">
        <f t="shared" si="4"/>
        <v>2.3137207031249996E-2</v>
      </c>
      <c r="I184" s="4">
        <f t="shared" si="5"/>
        <v>6.9411621093749987E-2</v>
      </c>
      <c r="J184" s="3" t="s">
        <v>320</v>
      </c>
      <c r="K184" s="3" t="s">
        <v>2174</v>
      </c>
    </row>
    <row r="185" spans="1:11" x14ac:dyDescent="0.2">
      <c r="A185" s="2">
        <v>184</v>
      </c>
      <c r="B185" s="3" t="s">
        <v>2448</v>
      </c>
      <c r="C185" s="3" t="s">
        <v>2449</v>
      </c>
      <c r="D185" s="3" t="s">
        <v>2450</v>
      </c>
      <c r="E185" s="3" t="s">
        <v>2173</v>
      </c>
      <c r="F185" s="2">
        <v>2</v>
      </c>
      <c r="G185" s="2">
        <v>0.13</v>
      </c>
      <c r="H185" s="4">
        <f t="shared" si="4"/>
        <v>2.3137207031249996E-2</v>
      </c>
      <c r="I185" s="4">
        <f t="shared" si="5"/>
        <v>4.6274414062499991E-2</v>
      </c>
      <c r="J185" s="3" t="s">
        <v>320</v>
      </c>
      <c r="K185" s="3" t="s">
        <v>2174</v>
      </c>
    </row>
    <row r="186" spans="1:11" x14ac:dyDescent="0.2">
      <c r="A186" s="2">
        <v>185</v>
      </c>
      <c r="B186" s="3" t="s">
        <v>2451</v>
      </c>
      <c r="C186" s="3" t="s">
        <v>2452</v>
      </c>
      <c r="D186" s="3" t="s">
        <v>2453</v>
      </c>
      <c r="E186" s="3" t="s">
        <v>2173</v>
      </c>
      <c r="F186" s="2">
        <v>1</v>
      </c>
      <c r="G186" s="2">
        <v>0.13</v>
      </c>
      <c r="H186" s="4">
        <f t="shared" si="4"/>
        <v>2.3137207031249996E-2</v>
      </c>
      <c r="I186" s="4">
        <f t="shared" si="5"/>
        <v>2.3137207031249996E-2</v>
      </c>
      <c r="J186" s="3" t="s">
        <v>320</v>
      </c>
      <c r="K186" s="3" t="s">
        <v>2174</v>
      </c>
    </row>
    <row r="187" spans="1:11" x14ac:dyDescent="0.2">
      <c r="A187" s="2">
        <v>186</v>
      </c>
      <c r="B187" s="3" t="s">
        <v>2454</v>
      </c>
      <c r="C187" s="3" t="s">
        <v>2455</v>
      </c>
      <c r="D187" s="3" t="s">
        <v>2456</v>
      </c>
      <c r="E187" s="3" t="s">
        <v>2173</v>
      </c>
      <c r="F187" s="2">
        <v>2</v>
      </c>
      <c r="G187" s="2">
        <v>0.13</v>
      </c>
      <c r="H187" s="4">
        <f t="shared" si="4"/>
        <v>2.3137207031249996E-2</v>
      </c>
      <c r="I187" s="4">
        <f t="shared" si="5"/>
        <v>4.6274414062499991E-2</v>
      </c>
      <c r="J187" s="3" t="s">
        <v>320</v>
      </c>
      <c r="K187" s="3" t="s">
        <v>2174</v>
      </c>
    </row>
    <row r="188" spans="1:11" x14ac:dyDescent="0.2">
      <c r="A188" s="2">
        <v>187</v>
      </c>
      <c r="B188" s="3" t="s">
        <v>2457</v>
      </c>
      <c r="C188" s="3" t="s">
        <v>2458</v>
      </c>
      <c r="D188" s="3" t="s">
        <v>2459</v>
      </c>
      <c r="E188" s="3" t="s">
        <v>2173</v>
      </c>
      <c r="F188" s="2">
        <v>6</v>
      </c>
      <c r="G188" s="2">
        <v>0.13</v>
      </c>
      <c r="H188" s="4">
        <f t="shared" si="4"/>
        <v>2.3137207031249996E-2</v>
      </c>
      <c r="I188" s="4">
        <f t="shared" si="5"/>
        <v>0.13882324218749997</v>
      </c>
      <c r="J188" s="3" t="s">
        <v>320</v>
      </c>
      <c r="K188" s="3" t="s">
        <v>2174</v>
      </c>
    </row>
    <row r="189" spans="1:11" x14ac:dyDescent="0.2">
      <c r="A189" s="2">
        <v>188</v>
      </c>
      <c r="B189" s="3" t="s">
        <v>2460</v>
      </c>
      <c r="C189" s="3" t="s">
        <v>2461</v>
      </c>
      <c r="D189" s="3" t="s">
        <v>2462</v>
      </c>
      <c r="E189" s="3" t="s">
        <v>2173</v>
      </c>
      <c r="F189" s="2">
        <v>5</v>
      </c>
      <c r="G189" s="2">
        <v>0.13</v>
      </c>
      <c r="H189" s="4">
        <f t="shared" si="4"/>
        <v>2.3137207031249996E-2</v>
      </c>
      <c r="I189" s="4">
        <f t="shared" si="5"/>
        <v>0.11568603515624998</v>
      </c>
      <c r="J189" s="3" t="s">
        <v>320</v>
      </c>
      <c r="K189" s="3" t="s">
        <v>2174</v>
      </c>
    </row>
    <row r="190" spans="1:11" x14ac:dyDescent="0.2">
      <c r="A190" s="2">
        <v>189</v>
      </c>
      <c r="B190" s="3" t="s">
        <v>2463</v>
      </c>
      <c r="C190" s="3" t="s">
        <v>2464</v>
      </c>
      <c r="D190" s="3" t="s">
        <v>2465</v>
      </c>
      <c r="E190" s="3" t="s">
        <v>2173</v>
      </c>
      <c r="F190" s="2">
        <v>2</v>
      </c>
      <c r="G190" s="2">
        <v>0.13</v>
      </c>
      <c r="H190" s="4">
        <f t="shared" si="4"/>
        <v>2.3137207031249996E-2</v>
      </c>
      <c r="I190" s="4">
        <f t="shared" si="5"/>
        <v>4.6274414062499991E-2</v>
      </c>
      <c r="J190" s="3" t="s">
        <v>320</v>
      </c>
      <c r="K190" s="3" t="s">
        <v>2174</v>
      </c>
    </row>
    <row r="191" spans="1:11" x14ac:dyDescent="0.2">
      <c r="A191" s="2">
        <v>190</v>
      </c>
      <c r="B191" s="3" t="s">
        <v>2466</v>
      </c>
      <c r="C191" s="3" t="s">
        <v>2467</v>
      </c>
      <c r="D191" s="3" t="s">
        <v>2468</v>
      </c>
      <c r="E191" s="3" t="s">
        <v>2173</v>
      </c>
      <c r="F191" s="2">
        <v>4</v>
      </c>
      <c r="G191" s="2">
        <v>0.13</v>
      </c>
      <c r="H191" s="4">
        <f t="shared" si="4"/>
        <v>2.3137207031249996E-2</v>
      </c>
      <c r="I191" s="4">
        <f t="shared" si="5"/>
        <v>9.2548828124999982E-2</v>
      </c>
      <c r="J191" s="3" t="s">
        <v>320</v>
      </c>
      <c r="K191" s="3" t="s">
        <v>2174</v>
      </c>
    </row>
    <row r="192" spans="1:11" x14ac:dyDescent="0.2">
      <c r="A192" s="2">
        <v>191</v>
      </c>
      <c r="B192" s="3" t="s">
        <v>2469</v>
      </c>
      <c r="C192" s="3" t="s">
        <v>2470</v>
      </c>
      <c r="D192" s="3" t="s">
        <v>2471</v>
      </c>
      <c r="E192" s="3" t="s">
        <v>2173</v>
      </c>
      <c r="F192" s="2">
        <v>5</v>
      </c>
      <c r="G192" s="2">
        <v>0.13</v>
      </c>
      <c r="H192" s="4">
        <f t="shared" si="4"/>
        <v>2.3137207031249996E-2</v>
      </c>
      <c r="I192" s="4">
        <f t="shared" si="5"/>
        <v>0.11568603515624998</v>
      </c>
      <c r="J192" s="3" t="s">
        <v>320</v>
      </c>
      <c r="K192" s="3" t="s">
        <v>2174</v>
      </c>
    </row>
    <row r="193" spans="1:11" x14ac:dyDescent="0.2">
      <c r="A193" s="2">
        <v>192</v>
      </c>
      <c r="B193" s="3" t="s">
        <v>2472</v>
      </c>
      <c r="C193" s="3" t="s">
        <v>2473</v>
      </c>
      <c r="D193" s="3" t="s">
        <v>2474</v>
      </c>
      <c r="E193" s="3" t="s">
        <v>2173</v>
      </c>
      <c r="F193" s="2">
        <v>3</v>
      </c>
      <c r="G193" s="2">
        <v>0.13</v>
      </c>
      <c r="H193" s="4">
        <f t="shared" si="4"/>
        <v>2.3137207031249996E-2</v>
      </c>
      <c r="I193" s="4">
        <f t="shared" si="5"/>
        <v>6.9411621093749987E-2</v>
      </c>
      <c r="J193" s="3" t="s">
        <v>320</v>
      </c>
      <c r="K193" s="3" t="s">
        <v>2174</v>
      </c>
    </row>
    <row r="194" spans="1:11" x14ac:dyDescent="0.2">
      <c r="A194" s="2">
        <v>193</v>
      </c>
      <c r="B194" s="3" t="s">
        <v>2475</v>
      </c>
      <c r="C194" s="3" t="s">
        <v>2476</v>
      </c>
      <c r="D194" s="3" t="s">
        <v>2477</v>
      </c>
      <c r="E194" s="3" t="s">
        <v>2173</v>
      </c>
      <c r="F194" s="2">
        <v>3</v>
      </c>
      <c r="G194" s="2">
        <v>0.13</v>
      </c>
      <c r="H194" s="4">
        <f t="shared" si="4"/>
        <v>2.3137207031249996E-2</v>
      </c>
      <c r="I194" s="4">
        <f t="shared" si="5"/>
        <v>6.9411621093749987E-2</v>
      </c>
      <c r="J194" s="3" t="s">
        <v>320</v>
      </c>
      <c r="K194" s="3" t="s">
        <v>2174</v>
      </c>
    </row>
    <row r="195" spans="1:11" x14ac:dyDescent="0.2">
      <c r="A195" s="2">
        <v>194</v>
      </c>
      <c r="B195" s="3" t="s">
        <v>2478</v>
      </c>
      <c r="C195" s="3" t="s">
        <v>2479</v>
      </c>
      <c r="D195" s="3" t="s">
        <v>2480</v>
      </c>
      <c r="E195" s="3" t="s">
        <v>2173</v>
      </c>
      <c r="F195" s="2">
        <v>6</v>
      </c>
      <c r="G195" s="2">
        <v>0.13</v>
      </c>
      <c r="H195" s="4">
        <f t="shared" si="4"/>
        <v>2.3137207031249996E-2</v>
      </c>
      <c r="I195" s="4">
        <f t="shared" si="5"/>
        <v>0.13882324218749997</v>
      </c>
      <c r="J195" s="3" t="s">
        <v>320</v>
      </c>
      <c r="K195" s="3" t="s">
        <v>2174</v>
      </c>
    </row>
    <row r="196" spans="1:11" x14ac:dyDescent="0.2">
      <c r="A196" s="2">
        <v>195</v>
      </c>
      <c r="B196" s="3" t="s">
        <v>2481</v>
      </c>
      <c r="C196" s="3" t="s">
        <v>2482</v>
      </c>
      <c r="D196" s="3" t="s">
        <v>2483</v>
      </c>
      <c r="E196" s="3" t="s">
        <v>2173</v>
      </c>
      <c r="F196" s="2">
        <v>4</v>
      </c>
      <c r="G196" s="2">
        <v>0.13</v>
      </c>
      <c r="H196" s="4">
        <f t="shared" ref="H196:H259" si="6">G196*0.75*0.75*0.75*0.75*0.75*0.75</f>
        <v>2.3137207031249996E-2</v>
      </c>
      <c r="I196" s="4">
        <f t="shared" ref="I196:I259" si="7">F196*H196</f>
        <v>9.2548828124999982E-2</v>
      </c>
      <c r="J196" s="3" t="s">
        <v>320</v>
      </c>
      <c r="K196" s="3" t="s">
        <v>2174</v>
      </c>
    </row>
    <row r="197" spans="1:11" x14ac:dyDescent="0.2">
      <c r="A197" s="2">
        <v>196</v>
      </c>
      <c r="B197" s="3" t="s">
        <v>2484</v>
      </c>
      <c r="C197" s="3" t="s">
        <v>2485</v>
      </c>
      <c r="D197" s="3" t="s">
        <v>2486</v>
      </c>
      <c r="E197" s="3" t="s">
        <v>2173</v>
      </c>
      <c r="F197" s="2">
        <v>1</v>
      </c>
      <c r="G197" s="2">
        <v>0.13</v>
      </c>
      <c r="H197" s="4">
        <f t="shared" si="6"/>
        <v>2.3137207031249996E-2</v>
      </c>
      <c r="I197" s="4">
        <f t="shared" si="7"/>
        <v>2.3137207031249996E-2</v>
      </c>
      <c r="J197" s="3" t="s">
        <v>320</v>
      </c>
      <c r="K197" s="3" t="s">
        <v>2174</v>
      </c>
    </row>
    <row r="198" spans="1:11" x14ac:dyDescent="0.2">
      <c r="A198" s="2">
        <v>197</v>
      </c>
      <c r="B198" s="3" t="s">
        <v>2487</v>
      </c>
      <c r="C198" s="3" t="s">
        <v>2488</v>
      </c>
      <c r="D198" s="3" t="s">
        <v>2489</v>
      </c>
      <c r="E198" s="3" t="s">
        <v>2173</v>
      </c>
      <c r="F198" s="2">
        <v>3</v>
      </c>
      <c r="G198" s="2">
        <v>0.13</v>
      </c>
      <c r="H198" s="4">
        <f t="shared" si="6"/>
        <v>2.3137207031249996E-2</v>
      </c>
      <c r="I198" s="4">
        <f t="shared" si="7"/>
        <v>6.9411621093749987E-2</v>
      </c>
      <c r="J198" s="3" t="s">
        <v>320</v>
      </c>
      <c r="K198" s="3" t="s">
        <v>2174</v>
      </c>
    </row>
    <row r="199" spans="1:11" x14ac:dyDescent="0.2">
      <c r="A199" s="2">
        <v>198</v>
      </c>
      <c r="B199" s="3" t="s">
        <v>2490</v>
      </c>
      <c r="C199" s="3" t="s">
        <v>2491</v>
      </c>
      <c r="D199" s="3" t="s">
        <v>2492</v>
      </c>
      <c r="E199" s="3" t="s">
        <v>2173</v>
      </c>
      <c r="F199" s="2">
        <v>1</v>
      </c>
      <c r="G199" s="2">
        <v>0.13</v>
      </c>
      <c r="H199" s="4">
        <f t="shared" si="6"/>
        <v>2.3137207031249996E-2</v>
      </c>
      <c r="I199" s="4">
        <f t="shared" si="7"/>
        <v>2.3137207031249996E-2</v>
      </c>
      <c r="J199" s="3" t="s">
        <v>320</v>
      </c>
      <c r="K199" s="3" t="s">
        <v>2174</v>
      </c>
    </row>
    <row r="200" spans="1:11" x14ac:dyDescent="0.2">
      <c r="A200" s="2">
        <v>199</v>
      </c>
      <c r="B200" s="3" t="s">
        <v>2493</v>
      </c>
      <c r="C200" s="3" t="s">
        <v>2494</v>
      </c>
      <c r="D200" s="3" t="s">
        <v>2495</v>
      </c>
      <c r="E200" s="3" t="s">
        <v>2173</v>
      </c>
      <c r="F200" s="2">
        <v>6</v>
      </c>
      <c r="G200" s="2">
        <v>0.13</v>
      </c>
      <c r="H200" s="4">
        <f t="shared" si="6"/>
        <v>2.3137207031249996E-2</v>
      </c>
      <c r="I200" s="4">
        <f t="shared" si="7"/>
        <v>0.13882324218749997</v>
      </c>
      <c r="J200" s="3" t="s">
        <v>320</v>
      </c>
      <c r="K200" s="3" t="s">
        <v>2174</v>
      </c>
    </row>
    <row r="201" spans="1:11" x14ac:dyDescent="0.2">
      <c r="A201" s="2">
        <v>200</v>
      </c>
      <c r="B201" s="3" t="s">
        <v>2496</v>
      </c>
      <c r="C201" s="3" t="s">
        <v>2497</v>
      </c>
      <c r="D201" s="3" t="s">
        <v>2498</v>
      </c>
      <c r="E201" s="3" t="s">
        <v>2173</v>
      </c>
      <c r="F201" s="2">
        <v>2</v>
      </c>
      <c r="G201" s="2">
        <v>0.13</v>
      </c>
      <c r="H201" s="4">
        <f t="shared" si="6"/>
        <v>2.3137207031249996E-2</v>
      </c>
      <c r="I201" s="4">
        <f t="shared" si="7"/>
        <v>4.6274414062499991E-2</v>
      </c>
      <c r="J201" s="3" t="s">
        <v>320</v>
      </c>
      <c r="K201" s="3" t="s">
        <v>2174</v>
      </c>
    </row>
    <row r="202" spans="1:11" x14ac:dyDescent="0.2">
      <c r="A202" s="2">
        <v>201</v>
      </c>
      <c r="B202" s="3" t="s">
        <v>2499</v>
      </c>
      <c r="C202" s="3" t="s">
        <v>2500</v>
      </c>
      <c r="D202" s="3" t="s">
        <v>2501</v>
      </c>
      <c r="E202" s="3" t="s">
        <v>2173</v>
      </c>
      <c r="F202" s="2">
        <v>2</v>
      </c>
      <c r="G202" s="2">
        <v>0.13</v>
      </c>
      <c r="H202" s="4">
        <f t="shared" si="6"/>
        <v>2.3137207031249996E-2</v>
      </c>
      <c r="I202" s="4">
        <f t="shared" si="7"/>
        <v>4.6274414062499991E-2</v>
      </c>
      <c r="J202" s="3" t="s">
        <v>320</v>
      </c>
      <c r="K202" s="3" t="s">
        <v>2174</v>
      </c>
    </row>
    <row r="203" spans="1:11" x14ac:dyDescent="0.2">
      <c r="A203" s="2">
        <v>202</v>
      </c>
      <c r="B203" s="3" t="s">
        <v>2502</v>
      </c>
      <c r="C203" s="3" t="s">
        <v>2503</v>
      </c>
      <c r="D203" s="3" t="s">
        <v>2504</v>
      </c>
      <c r="E203" s="3" t="s">
        <v>2173</v>
      </c>
      <c r="F203" s="2">
        <v>6</v>
      </c>
      <c r="G203" s="2">
        <v>0.13</v>
      </c>
      <c r="H203" s="4">
        <f t="shared" si="6"/>
        <v>2.3137207031249996E-2</v>
      </c>
      <c r="I203" s="4">
        <f t="shared" si="7"/>
        <v>0.13882324218749997</v>
      </c>
      <c r="J203" s="3" t="s">
        <v>320</v>
      </c>
      <c r="K203" s="3" t="s">
        <v>2174</v>
      </c>
    </row>
    <row r="204" spans="1:11" x14ac:dyDescent="0.2">
      <c r="A204" s="2">
        <v>203</v>
      </c>
      <c r="B204" s="3" t="s">
        <v>2505</v>
      </c>
      <c r="C204" s="3" t="s">
        <v>2506</v>
      </c>
      <c r="D204" s="3" t="s">
        <v>2507</v>
      </c>
      <c r="E204" s="3" t="s">
        <v>2173</v>
      </c>
      <c r="F204" s="2">
        <v>2</v>
      </c>
      <c r="G204" s="2">
        <v>0.13</v>
      </c>
      <c r="H204" s="4">
        <f t="shared" si="6"/>
        <v>2.3137207031249996E-2</v>
      </c>
      <c r="I204" s="4">
        <f t="shared" si="7"/>
        <v>4.6274414062499991E-2</v>
      </c>
      <c r="J204" s="3" t="s">
        <v>320</v>
      </c>
      <c r="K204" s="3" t="s">
        <v>2174</v>
      </c>
    </row>
    <row r="205" spans="1:11" x14ac:dyDescent="0.2">
      <c r="A205" s="2">
        <v>204</v>
      </c>
      <c r="B205" s="3" t="s">
        <v>2508</v>
      </c>
      <c r="C205" s="3" t="s">
        <v>2509</v>
      </c>
      <c r="D205" s="3" t="s">
        <v>2510</v>
      </c>
      <c r="E205" s="3" t="s">
        <v>2173</v>
      </c>
      <c r="F205" s="2">
        <v>2</v>
      </c>
      <c r="G205" s="2">
        <v>0.13</v>
      </c>
      <c r="H205" s="4">
        <f t="shared" si="6"/>
        <v>2.3137207031249996E-2</v>
      </c>
      <c r="I205" s="4">
        <f t="shared" si="7"/>
        <v>4.6274414062499991E-2</v>
      </c>
      <c r="J205" s="3" t="s">
        <v>320</v>
      </c>
      <c r="K205" s="3" t="s">
        <v>2174</v>
      </c>
    </row>
    <row r="206" spans="1:11" x14ac:dyDescent="0.2">
      <c r="A206" s="2">
        <v>205</v>
      </c>
      <c r="B206" s="3" t="s">
        <v>2511</v>
      </c>
      <c r="C206" s="3" t="s">
        <v>2512</v>
      </c>
      <c r="D206" s="3" t="s">
        <v>2513</v>
      </c>
      <c r="E206" s="3" t="s">
        <v>2173</v>
      </c>
      <c r="F206" s="2">
        <v>2</v>
      </c>
      <c r="G206" s="2">
        <v>0.13</v>
      </c>
      <c r="H206" s="4">
        <f t="shared" si="6"/>
        <v>2.3137207031249996E-2</v>
      </c>
      <c r="I206" s="4">
        <f t="shared" si="7"/>
        <v>4.6274414062499991E-2</v>
      </c>
      <c r="J206" s="3" t="s">
        <v>320</v>
      </c>
      <c r="K206" s="3" t="s">
        <v>2174</v>
      </c>
    </row>
    <row r="207" spans="1:11" x14ac:dyDescent="0.2">
      <c r="A207" s="2">
        <v>206</v>
      </c>
      <c r="B207" s="3" t="s">
        <v>2514</v>
      </c>
      <c r="C207" s="3" t="s">
        <v>2515</v>
      </c>
      <c r="D207" s="3" t="s">
        <v>2516</v>
      </c>
      <c r="E207" s="3" t="s">
        <v>2173</v>
      </c>
      <c r="F207" s="2">
        <v>5</v>
      </c>
      <c r="G207" s="2">
        <v>0.13</v>
      </c>
      <c r="H207" s="4">
        <f t="shared" si="6"/>
        <v>2.3137207031249996E-2</v>
      </c>
      <c r="I207" s="4">
        <f t="shared" si="7"/>
        <v>0.11568603515624998</v>
      </c>
      <c r="J207" s="3" t="s">
        <v>320</v>
      </c>
      <c r="K207" s="3" t="s">
        <v>2174</v>
      </c>
    </row>
    <row r="208" spans="1:11" x14ac:dyDescent="0.2">
      <c r="A208" s="2">
        <v>207</v>
      </c>
      <c r="B208" s="3" t="s">
        <v>2517</v>
      </c>
      <c r="C208" s="3" t="s">
        <v>2518</v>
      </c>
      <c r="D208" s="3" t="s">
        <v>2519</v>
      </c>
      <c r="E208" s="3" t="s">
        <v>2173</v>
      </c>
      <c r="F208" s="2">
        <v>11</v>
      </c>
      <c r="G208" s="2">
        <v>0.13</v>
      </c>
      <c r="H208" s="4">
        <f t="shared" si="6"/>
        <v>2.3137207031249996E-2</v>
      </c>
      <c r="I208" s="4">
        <f t="shared" si="7"/>
        <v>0.25450927734374995</v>
      </c>
      <c r="J208" s="3" t="s">
        <v>320</v>
      </c>
      <c r="K208" s="3" t="s">
        <v>2174</v>
      </c>
    </row>
    <row r="209" spans="1:11" x14ac:dyDescent="0.2">
      <c r="A209" s="2">
        <v>208</v>
      </c>
      <c r="B209" s="3" t="s">
        <v>2520</v>
      </c>
      <c r="C209" s="3" t="s">
        <v>2521</v>
      </c>
      <c r="D209" s="3" t="s">
        <v>2522</v>
      </c>
      <c r="E209" s="3" t="s">
        <v>2173</v>
      </c>
      <c r="F209" s="2">
        <v>14</v>
      </c>
      <c r="G209" s="2">
        <v>0.13</v>
      </c>
      <c r="H209" s="4">
        <f t="shared" si="6"/>
        <v>2.3137207031249996E-2</v>
      </c>
      <c r="I209" s="4">
        <f t="shared" si="7"/>
        <v>0.32392089843749994</v>
      </c>
      <c r="J209" s="3" t="s">
        <v>320</v>
      </c>
      <c r="K209" s="3" t="s">
        <v>2174</v>
      </c>
    </row>
    <row r="210" spans="1:11" x14ac:dyDescent="0.2">
      <c r="A210" s="2">
        <v>209</v>
      </c>
      <c r="B210" s="3" t="s">
        <v>2523</v>
      </c>
      <c r="C210" s="3" t="s">
        <v>2524</v>
      </c>
      <c r="D210" s="3" t="s">
        <v>2525</v>
      </c>
      <c r="E210" s="3" t="s">
        <v>2173</v>
      </c>
      <c r="F210" s="2">
        <v>9</v>
      </c>
      <c r="G210" s="2">
        <v>0.13</v>
      </c>
      <c r="H210" s="4">
        <f t="shared" si="6"/>
        <v>2.3137207031249996E-2</v>
      </c>
      <c r="I210" s="4">
        <f t="shared" si="7"/>
        <v>0.20823486328124996</v>
      </c>
      <c r="J210" s="3" t="s">
        <v>320</v>
      </c>
      <c r="K210" s="3" t="s">
        <v>2174</v>
      </c>
    </row>
    <row r="211" spans="1:11" x14ac:dyDescent="0.2">
      <c r="A211" s="2">
        <v>210</v>
      </c>
      <c r="B211" s="3" t="s">
        <v>2526</v>
      </c>
      <c r="C211" s="3" t="s">
        <v>2527</v>
      </c>
      <c r="D211" s="3" t="s">
        <v>2528</v>
      </c>
      <c r="E211" s="3" t="s">
        <v>2173</v>
      </c>
      <c r="F211" s="2">
        <v>2</v>
      </c>
      <c r="G211" s="2">
        <v>0.13</v>
      </c>
      <c r="H211" s="4">
        <f t="shared" si="6"/>
        <v>2.3137207031249996E-2</v>
      </c>
      <c r="I211" s="4">
        <f t="shared" si="7"/>
        <v>4.6274414062499991E-2</v>
      </c>
      <c r="J211" s="3" t="s">
        <v>320</v>
      </c>
      <c r="K211" s="3" t="s">
        <v>2174</v>
      </c>
    </row>
    <row r="212" spans="1:11" x14ac:dyDescent="0.2">
      <c r="A212" s="2">
        <v>211</v>
      </c>
      <c r="B212" s="3" t="s">
        <v>2529</v>
      </c>
      <c r="C212" s="3" t="s">
        <v>2530</v>
      </c>
      <c r="D212" s="3" t="s">
        <v>2531</v>
      </c>
      <c r="E212" s="3" t="s">
        <v>2173</v>
      </c>
      <c r="F212" s="2">
        <v>7</v>
      </c>
      <c r="G212" s="2">
        <v>0.13</v>
      </c>
      <c r="H212" s="4">
        <f t="shared" si="6"/>
        <v>2.3137207031249996E-2</v>
      </c>
      <c r="I212" s="4">
        <f t="shared" si="7"/>
        <v>0.16196044921874997</v>
      </c>
      <c r="J212" s="3" t="s">
        <v>320</v>
      </c>
      <c r="K212" s="3" t="s">
        <v>2174</v>
      </c>
    </row>
    <row r="213" spans="1:11" x14ac:dyDescent="0.2">
      <c r="A213" s="2">
        <v>212</v>
      </c>
      <c r="B213" s="3" t="s">
        <v>2532</v>
      </c>
      <c r="C213" s="3" t="s">
        <v>2533</v>
      </c>
      <c r="D213" s="3" t="s">
        <v>2534</v>
      </c>
      <c r="E213" s="3" t="s">
        <v>2173</v>
      </c>
      <c r="F213" s="2">
        <v>7</v>
      </c>
      <c r="G213" s="2">
        <v>0.13</v>
      </c>
      <c r="H213" s="4">
        <f t="shared" si="6"/>
        <v>2.3137207031249996E-2</v>
      </c>
      <c r="I213" s="4">
        <f t="shared" si="7"/>
        <v>0.16196044921874997</v>
      </c>
      <c r="J213" s="3" t="s">
        <v>320</v>
      </c>
      <c r="K213" s="3" t="s">
        <v>2174</v>
      </c>
    </row>
    <row r="214" spans="1:11" x14ac:dyDescent="0.2">
      <c r="A214" s="2">
        <v>213</v>
      </c>
      <c r="B214" s="3" t="s">
        <v>2535</v>
      </c>
      <c r="C214" s="3" t="s">
        <v>2536</v>
      </c>
      <c r="D214" s="3" t="s">
        <v>2537</v>
      </c>
      <c r="E214" s="3" t="s">
        <v>2173</v>
      </c>
      <c r="F214" s="2">
        <v>1</v>
      </c>
      <c r="G214" s="2">
        <v>0.13</v>
      </c>
      <c r="H214" s="4">
        <f t="shared" si="6"/>
        <v>2.3137207031249996E-2</v>
      </c>
      <c r="I214" s="4">
        <f t="shared" si="7"/>
        <v>2.3137207031249996E-2</v>
      </c>
      <c r="J214" s="3" t="s">
        <v>320</v>
      </c>
      <c r="K214" s="3" t="s">
        <v>2174</v>
      </c>
    </row>
    <row r="215" spans="1:11" x14ac:dyDescent="0.2">
      <c r="A215" s="2">
        <v>214</v>
      </c>
      <c r="B215" s="3" t="s">
        <v>2538</v>
      </c>
      <c r="C215" s="3" t="s">
        <v>2539</v>
      </c>
      <c r="D215" s="3" t="s">
        <v>2540</v>
      </c>
      <c r="E215" s="3" t="s">
        <v>2173</v>
      </c>
      <c r="F215" s="2">
        <v>1</v>
      </c>
      <c r="G215" s="2">
        <v>0.13</v>
      </c>
      <c r="H215" s="4">
        <f t="shared" si="6"/>
        <v>2.3137207031249996E-2</v>
      </c>
      <c r="I215" s="4">
        <f t="shared" si="7"/>
        <v>2.3137207031249996E-2</v>
      </c>
      <c r="J215" s="3" t="s">
        <v>320</v>
      </c>
      <c r="K215" s="3" t="s">
        <v>2174</v>
      </c>
    </row>
    <row r="216" spans="1:11" x14ac:dyDescent="0.2">
      <c r="A216" s="2">
        <v>215</v>
      </c>
      <c r="B216" s="3" t="s">
        <v>2541</v>
      </c>
      <c r="C216" s="3" t="s">
        <v>2542</v>
      </c>
      <c r="D216" s="3" t="s">
        <v>2543</v>
      </c>
      <c r="E216" s="3" t="s">
        <v>2173</v>
      </c>
      <c r="F216" s="2">
        <v>2</v>
      </c>
      <c r="G216" s="2">
        <v>2.61</v>
      </c>
      <c r="H216" s="4">
        <f t="shared" si="6"/>
        <v>0.46452392578125001</v>
      </c>
      <c r="I216" s="4">
        <f t="shared" si="7"/>
        <v>0.92904785156250003</v>
      </c>
      <c r="J216" s="3" t="s">
        <v>13</v>
      </c>
      <c r="K216" s="3" t="s">
        <v>2174</v>
      </c>
    </row>
    <row r="217" spans="1:11" x14ac:dyDescent="0.2">
      <c r="A217" s="2">
        <v>216</v>
      </c>
      <c r="B217" s="3" t="s">
        <v>2544</v>
      </c>
      <c r="C217" s="3" t="s">
        <v>2545</v>
      </c>
      <c r="D217" s="3" t="s">
        <v>2546</v>
      </c>
      <c r="E217" s="3" t="s">
        <v>2173</v>
      </c>
      <c r="F217" s="2">
        <v>8</v>
      </c>
      <c r="G217" s="2">
        <v>1.99</v>
      </c>
      <c r="H217" s="4">
        <f t="shared" si="6"/>
        <v>0.35417724609375001</v>
      </c>
      <c r="I217" s="4">
        <f t="shared" si="7"/>
        <v>2.8334179687500001</v>
      </c>
      <c r="J217" s="3" t="s">
        <v>320</v>
      </c>
      <c r="K217" s="3" t="s">
        <v>2174</v>
      </c>
    </row>
    <row r="218" spans="1:11" x14ac:dyDescent="0.2">
      <c r="A218" s="2">
        <v>217</v>
      </c>
      <c r="B218" s="3" t="s">
        <v>2547</v>
      </c>
      <c r="C218" s="3" t="s">
        <v>2548</v>
      </c>
      <c r="D218" s="3" t="s">
        <v>2549</v>
      </c>
      <c r="E218" s="3" t="s">
        <v>2173</v>
      </c>
      <c r="F218" s="2">
        <v>4</v>
      </c>
      <c r="G218" s="2">
        <v>0.13</v>
      </c>
      <c r="H218" s="4">
        <f t="shared" si="6"/>
        <v>2.3137207031249996E-2</v>
      </c>
      <c r="I218" s="4">
        <f t="shared" si="7"/>
        <v>9.2548828124999982E-2</v>
      </c>
      <c r="J218" s="3" t="s">
        <v>320</v>
      </c>
      <c r="K218" s="3" t="s">
        <v>2174</v>
      </c>
    </row>
    <row r="219" spans="1:11" x14ac:dyDescent="0.2">
      <c r="A219" s="2">
        <v>218</v>
      </c>
      <c r="B219" s="3" t="s">
        <v>2550</v>
      </c>
      <c r="C219" s="3" t="s">
        <v>2551</v>
      </c>
      <c r="D219" s="3" t="s">
        <v>2552</v>
      </c>
      <c r="E219" s="3" t="s">
        <v>2173</v>
      </c>
      <c r="F219" s="2">
        <v>4</v>
      </c>
      <c r="G219" s="2">
        <v>1.99</v>
      </c>
      <c r="H219" s="4">
        <f t="shared" si="6"/>
        <v>0.35417724609375001</v>
      </c>
      <c r="I219" s="4">
        <f t="shared" si="7"/>
        <v>1.416708984375</v>
      </c>
      <c r="J219" s="3" t="s">
        <v>320</v>
      </c>
      <c r="K219" s="3" t="s">
        <v>2174</v>
      </c>
    </row>
    <row r="220" spans="1:11" x14ac:dyDescent="0.2">
      <c r="A220" s="2">
        <v>219</v>
      </c>
      <c r="B220" s="3" t="s">
        <v>2553</v>
      </c>
      <c r="C220" s="3" t="s">
        <v>2554</v>
      </c>
      <c r="D220" s="3" t="s">
        <v>2555</v>
      </c>
      <c r="E220" s="3" t="s">
        <v>2173</v>
      </c>
      <c r="F220" s="2">
        <v>9</v>
      </c>
      <c r="G220" s="2">
        <v>1.99</v>
      </c>
      <c r="H220" s="4">
        <f t="shared" si="6"/>
        <v>0.35417724609375001</v>
      </c>
      <c r="I220" s="4">
        <f t="shared" si="7"/>
        <v>3.1875952148437499</v>
      </c>
      <c r="J220" s="3" t="s">
        <v>320</v>
      </c>
      <c r="K220" s="3" t="s">
        <v>2174</v>
      </c>
    </row>
    <row r="221" spans="1:11" x14ac:dyDescent="0.2">
      <c r="A221" s="2">
        <v>220</v>
      </c>
      <c r="B221" s="3" t="s">
        <v>2556</v>
      </c>
      <c r="C221" s="3" t="s">
        <v>2557</v>
      </c>
      <c r="D221" s="3" t="s">
        <v>2558</v>
      </c>
      <c r="E221" s="3" t="s">
        <v>2173</v>
      </c>
      <c r="F221" s="2">
        <v>1</v>
      </c>
      <c r="G221" s="2">
        <v>1.99</v>
      </c>
      <c r="H221" s="4">
        <f t="shared" si="6"/>
        <v>0.35417724609375001</v>
      </c>
      <c r="I221" s="4">
        <f t="shared" si="7"/>
        <v>0.35417724609375001</v>
      </c>
      <c r="J221" s="3" t="s">
        <v>320</v>
      </c>
      <c r="K221" s="3" t="s">
        <v>2174</v>
      </c>
    </row>
    <row r="222" spans="1:11" x14ac:dyDescent="0.2">
      <c r="A222" s="2">
        <v>221</v>
      </c>
      <c r="B222" s="3" t="s">
        <v>2559</v>
      </c>
      <c r="C222" s="3" t="s">
        <v>2560</v>
      </c>
      <c r="D222" s="3" t="s">
        <v>2561</v>
      </c>
      <c r="E222" s="3" t="s">
        <v>2173</v>
      </c>
      <c r="F222" s="2">
        <v>5</v>
      </c>
      <c r="G222" s="2">
        <v>1.99</v>
      </c>
      <c r="H222" s="4">
        <f t="shared" si="6"/>
        <v>0.35417724609375001</v>
      </c>
      <c r="I222" s="4">
        <f t="shared" si="7"/>
        <v>1.77088623046875</v>
      </c>
      <c r="J222" s="3" t="s">
        <v>320</v>
      </c>
      <c r="K222" s="3" t="s">
        <v>2174</v>
      </c>
    </row>
    <row r="223" spans="1:11" x14ac:dyDescent="0.2">
      <c r="A223" s="2">
        <v>222</v>
      </c>
      <c r="B223" s="3" t="s">
        <v>2562</v>
      </c>
      <c r="C223" s="3" t="s">
        <v>2563</v>
      </c>
      <c r="D223" s="3" t="s">
        <v>2564</v>
      </c>
      <c r="E223" s="3" t="s">
        <v>2173</v>
      </c>
      <c r="F223" s="2">
        <v>2</v>
      </c>
      <c r="G223" s="2">
        <v>1.99</v>
      </c>
      <c r="H223" s="4">
        <f t="shared" si="6"/>
        <v>0.35417724609375001</v>
      </c>
      <c r="I223" s="4">
        <f t="shared" si="7"/>
        <v>0.70835449218750002</v>
      </c>
      <c r="J223" s="3" t="s">
        <v>320</v>
      </c>
      <c r="K223" s="3" t="s">
        <v>2174</v>
      </c>
    </row>
    <row r="224" spans="1:11" x14ac:dyDescent="0.2">
      <c r="A224" s="2">
        <v>223</v>
      </c>
      <c r="B224" s="3" t="s">
        <v>2565</v>
      </c>
      <c r="C224" s="3" t="s">
        <v>2566</v>
      </c>
      <c r="D224" s="3" t="s">
        <v>2567</v>
      </c>
      <c r="E224" s="3" t="s">
        <v>2173</v>
      </c>
      <c r="F224" s="2">
        <v>4</v>
      </c>
      <c r="G224" s="2">
        <v>1.99</v>
      </c>
      <c r="H224" s="4">
        <f t="shared" si="6"/>
        <v>0.35417724609375001</v>
      </c>
      <c r="I224" s="4">
        <f t="shared" si="7"/>
        <v>1.416708984375</v>
      </c>
      <c r="J224" s="3" t="s">
        <v>320</v>
      </c>
      <c r="K224" s="3" t="s">
        <v>2174</v>
      </c>
    </row>
    <row r="225" spans="1:11" x14ac:dyDescent="0.2">
      <c r="A225" s="2">
        <v>224</v>
      </c>
      <c r="B225" s="3" t="s">
        <v>2568</v>
      </c>
      <c r="C225" s="3" t="s">
        <v>2569</v>
      </c>
      <c r="D225" s="3" t="s">
        <v>2570</v>
      </c>
      <c r="E225" s="3" t="s">
        <v>2173</v>
      </c>
      <c r="F225" s="2">
        <v>4</v>
      </c>
      <c r="G225" s="2">
        <v>0.13</v>
      </c>
      <c r="H225" s="4">
        <f t="shared" si="6"/>
        <v>2.3137207031249996E-2</v>
      </c>
      <c r="I225" s="4">
        <f t="shared" si="7"/>
        <v>9.2548828124999982E-2</v>
      </c>
      <c r="J225" s="3" t="s">
        <v>320</v>
      </c>
      <c r="K225" s="3" t="s">
        <v>2174</v>
      </c>
    </row>
    <row r="226" spans="1:11" x14ac:dyDescent="0.2">
      <c r="A226" s="2">
        <v>225</v>
      </c>
      <c r="B226" s="3" t="s">
        <v>2571</v>
      </c>
      <c r="C226" s="3" t="s">
        <v>2572</v>
      </c>
      <c r="D226" s="3" t="s">
        <v>2573</v>
      </c>
      <c r="E226" s="3" t="s">
        <v>2173</v>
      </c>
      <c r="F226" s="2">
        <v>2</v>
      </c>
      <c r="G226" s="2">
        <v>1.99</v>
      </c>
      <c r="H226" s="4">
        <f t="shared" si="6"/>
        <v>0.35417724609375001</v>
      </c>
      <c r="I226" s="4">
        <f t="shared" si="7"/>
        <v>0.70835449218750002</v>
      </c>
      <c r="J226" s="3" t="s">
        <v>320</v>
      </c>
      <c r="K226" s="3" t="s">
        <v>2174</v>
      </c>
    </row>
    <row r="227" spans="1:11" x14ac:dyDescent="0.2">
      <c r="A227" s="2">
        <v>226</v>
      </c>
      <c r="B227" s="3" t="s">
        <v>2574</v>
      </c>
      <c r="C227" s="3" t="s">
        <v>2575</v>
      </c>
      <c r="D227" s="3" t="s">
        <v>2576</v>
      </c>
      <c r="E227" s="3" t="s">
        <v>2173</v>
      </c>
      <c r="F227" s="2">
        <v>2</v>
      </c>
      <c r="G227" s="2">
        <v>1.99</v>
      </c>
      <c r="H227" s="4">
        <f t="shared" si="6"/>
        <v>0.35417724609375001</v>
      </c>
      <c r="I227" s="4">
        <f t="shared" si="7"/>
        <v>0.70835449218750002</v>
      </c>
      <c r="J227" s="3" t="s">
        <v>320</v>
      </c>
      <c r="K227" s="3" t="s">
        <v>2174</v>
      </c>
    </row>
    <row r="228" spans="1:11" x14ac:dyDescent="0.2">
      <c r="A228" s="2">
        <v>227</v>
      </c>
      <c r="B228" s="3" t="s">
        <v>2577</v>
      </c>
      <c r="C228" s="3" t="s">
        <v>2578</v>
      </c>
      <c r="D228" s="3" t="s">
        <v>2579</v>
      </c>
      <c r="E228" s="3" t="s">
        <v>2173</v>
      </c>
      <c r="F228" s="2">
        <v>7</v>
      </c>
      <c r="G228" s="2">
        <v>0.13</v>
      </c>
      <c r="H228" s="4">
        <f t="shared" si="6"/>
        <v>2.3137207031249996E-2</v>
      </c>
      <c r="I228" s="4">
        <f t="shared" si="7"/>
        <v>0.16196044921874997</v>
      </c>
      <c r="J228" s="3" t="s">
        <v>320</v>
      </c>
      <c r="K228" s="3" t="s">
        <v>2174</v>
      </c>
    </row>
    <row r="229" spans="1:11" x14ac:dyDescent="0.2">
      <c r="A229" s="2">
        <v>228</v>
      </c>
      <c r="B229" s="3" t="s">
        <v>2580</v>
      </c>
      <c r="C229" s="3" t="s">
        <v>2581</v>
      </c>
      <c r="D229" s="3" t="s">
        <v>2582</v>
      </c>
      <c r="E229" s="3" t="s">
        <v>2173</v>
      </c>
      <c r="F229" s="2">
        <v>2</v>
      </c>
      <c r="G229" s="2">
        <v>0.13</v>
      </c>
      <c r="H229" s="4">
        <f t="shared" si="6"/>
        <v>2.3137207031249996E-2</v>
      </c>
      <c r="I229" s="4">
        <f t="shared" si="7"/>
        <v>4.6274414062499991E-2</v>
      </c>
      <c r="J229" s="3" t="s">
        <v>320</v>
      </c>
      <c r="K229" s="3" t="s">
        <v>2174</v>
      </c>
    </row>
    <row r="230" spans="1:11" x14ac:dyDescent="0.2">
      <c r="A230" s="2">
        <v>229</v>
      </c>
      <c r="B230" s="3" t="s">
        <v>2583</v>
      </c>
      <c r="C230" s="3" t="s">
        <v>2584</v>
      </c>
      <c r="D230" s="3" t="s">
        <v>2585</v>
      </c>
      <c r="E230" s="3" t="s">
        <v>2173</v>
      </c>
      <c r="F230" s="2">
        <v>1</v>
      </c>
      <c r="G230" s="2">
        <v>0.13</v>
      </c>
      <c r="H230" s="4">
        <f t="shared" si="6"/>
        <v>2.3137207031249996E-2</v>
      </c>
      <c r="I230" s="4">
        <f t="shared" si="7"/>
        <v>2.3137207031249996E-2</v>
      </c>
      <c r="J230" s="3" t="s">
        <v>320</v>
      </c>
      <c r="K230" s="3" t="s">
        <v>2174</v>
      </c>
    </row>
    <row r="231" spans="1:11" x14ac:dyDescent="0.2">
      <c r="A231" s="2">
        <v>230</v>
      </c>
      <c r="B231" s="3" t="s">
        <v>2586</v>
      </c>
      <c r="C231" s="3" t="s">
        <v>2587</v>
      </c>
      <c r="D231" s="3" t="s">
        <v>2588</v>
      </c>
      <c r="E231" s="3" t="s">
        <v>2173</v>
      </c>
      <c r="F231" s="2">
        <v>1</v>
      </c>
      <c r="G231" s="2">
        <v>0.13</v>
      </c>
      <c r="H231" s="4">
        <f t="shared" si="6"/>
        <v>2.3137207031249996E-2</v>
      </c>
      <c r="I231" s="4">
        <f t="shared" si="7"/>
        <v>2.3137207031249996E-2</v>
      </c>
      <c r="J231" s="3" t="s">
        <v>198</v>
      </c>
      <c r="K231" s="3" t="s">
        <v>2174</v>
      </c>
    </row>
    <row r="232" spans="1:11" x14ac:dyDescent="0.2">
      <c r="A232" s="2">
        <v>231</v>
      </c>
      <c r="B232" s="3" t="s">
        <v>2589</v>
      </c>
      <c r="C232" s="3" t="s">
        <v>2590</v>
      </c>
      <c r="D232" s="3" t="s">
        <v>2591</v>
      </c>
      <c r="E232" s="3" t="s">
        <v>2173</v>
      </c>
      <c r="F232" s="2">
        <v>12</v>
      </c>
      <c r="G232" s="2">
        <v>2.4300000000000002</v>
      </c>
      <c r="H232" s="4">
        <f t="shared" si="6"/>
        <v>0.43248779296875006</v>
      </c>
      <c r="I232" s="4">
        <f t="shared" si="7"/>
        <v>5.1898535156250007</v>
      </c>
      <c r="J232" s="3" t="s">
        <v>198</v>
      </c>
      <c r="K232" s="3" t="s">
        <v>2174</v>
      </c>
    </row>
    <row r="233" spans="1:11" x14ac:dyDescent="0.2">
      <c r="A233" s="2">
        <v>232</v>
      </c>
      <c r="B233" s="3" t="s">
        <v>2592</v>
      </c>
      <c r="C233" s="3" t="s">
        <v>2593</v>
      </c>
      <c r="D233" s="3" t="s">
        <v>2594</v>
      </c>
      <c r="E233" s="3" t="s">
        <v>2173</v>
      </c>
      <c r="F233" s="2">
        <v>2</v>
      </c>
      <c r="G233" s="2">
        <v>2.61</v>
      </c>
      <c r="H233" s="4">
        <f t="shared" si="6"/>
        <v>0.46452392578125001</v>
      </c>
      <c r="I233" s="4">
        <f t="shared" si="7"/>
        <v>0.92904785156250003</v>
      </c>
      <c r="J233" s="3" t="s">
        <v>13</v>
      </c>
      <c r="K233" s="3" t="s">
        <v>2174</v>
      </c>
    </row>
    <row r="234" spans="1:11" x14ac:dyDescent="0.2">
      <c r="A234" s="2">
        <v>233</v>
      </c>
      <c r="B234" s="3" t="s">
        <v>2595</v>
      </c>
      <c r="C234" s="3" t="s">
        <v>2596</v>
      </c>
      <c r="D234" s="3" t="s">
        <v>2597</v>
      </c>
      <c r="E234" s="3" t="s">
        <v>2173</v>
      </c>
      <c r="F234" s="2">
        <v>5</v>
      </c>
      <c r="G234" s="2">
        <v>2.4300000000000002</v>
      </c>
      <c r="H234" s="4">
        <f t="shared" si="6"/>
        <v>0.43248779296875006</v>
      </c>
      <c r="I234" s="4">
        <f t="shared" si="7"/>
        <v>2.1624389648437505</v>
      </c>
      <c r="J234" s="3" t="s">
        <v>13</v>
      </c>
      <c r="K234" s="3" t="s">
        <v>2174</v>
      </c>
    </row>
    <row r="235" spans="1:11" x14ac:dyDescent="0.2">
      <c r="A235" s="2">
        <v>234</v>
      </c>
      <c r="B235" s="3" t="s">
        <v>2598</v>
      </c>
      <c r="C235" s="3" t="s">
        <v>2599</v>
      </c>
      <c r="D235" s="3" t="s">
        <v>2600</v>
      </c>
      <c r="E235" s="3" t="s">
        <v>2173</v>
      </c>
      <c r="F235" s="2">
        <v>2</v>
      </c>
      <c r="G235" s="2">
        <v>2.4300000000000002</v>
      </c>
      <c r="H235" s="4">
        <f t="shared" si="6"/>
        <v>0.43248779296875006</v>
      </c>
      <c r="I235" s="4">
        <f t="shared" si="7"/>
        <v>0.86497558593750012</v>
      </c>
      <c r="J235" s="3" t="s">
        <v>13</v>
      </c>
      <c r="K235" s="3" t="s">
        <v>2174</v>
      </c>
    </row>
    <row r="236" spans="1:11" x14ac:dyDescent="0.2">
      <c r="A236" s="2">
        <v>235</v>
      </c>
      <c r="B236" s="3" t="s">
        <v>2601</v>
      </c>
      <c r="C236" s="3" t="s">
        <v>2602</v>
      </c>
      <c r="D236" s="3" t="s">
        <v>2603</v>
      </c>
      <c r="E236" s="3" t="s">
        <v>2173</v>
      </c>
      <c r="F236" s="2">
        <v>3</v>
      </c>
      <c r="G236" s="2">
        <v>2.4300000000000002</v>
      </c>
      <c r="H236" s="4">
        <f t="shared" si="6"/>
        <v>0.43248779296875006</v>
      </c>
      <c r="I236" s="4">
        <f t="shared" si="7"/>
        <v>1.2974633789062502</v>
      </c>
      <c r="J236" s="3" t="s">
        <v>13</v>
      </c>
      <c r="K236" s="3" t="s">
        <v>2174</v>
      </c>
    </row>
    <row r="237" spans="1:11" x14ac:dyDescent="0.2">
      <c r="A237" s="2">
        <v>236</v>
      </c>
      <c r="B237" s="3" t="s">
        <v>2604</v>
      </c>
      <c r="C237" s="3" t="s">
        <v>2605</v>
      </c>
      <c r="D237" s="3" t="s">
        <v>2606</v>
      </c>
      <c r="E237" s="3" t="s">
        <v>2173</v>
      </c>
      <c r="F237" s="2">
        <v>6</v>
      </c>
      <c r="G237" s="2">
        <v>1.99</v>
      </c>
      <c r="H237" s="4">
        <f t="shared" si="6"/>
        <v>0.35417724609375001</v>
      </c>
      <c r="I237" s="4">
        <f t="shared" si="7"/>
        <v>2.1250634765625001</v>
      </c>
      <c r="J237" s="3" t="s">
        <v>320</v>
      </c>
      <c r="K237" s="3" t="s">
        <v>2174</v>
      </c>
    </row>
    <row r="238" spans="1:11" x14ac:dyDescent="0.2">
      <c r="A238" s="2">
        <v>237</v>
      </c>
      <c r="B238" s="3" t="s">
        <v>2607</v>
      </c>
      <c r="C238" s="3" t="s">
        <v>2608</v>
      </c>
      <c r="D238" s="3" t="s">
        <v>2609</v>
      </c>
      <c r="E238" s="3" t="s">
        <v>2173</v>
      </c>
      <c r="F238" s="2">
        <v>2</v>
      </c>
      <c r="G238" s="2">
        <v>1.99</v>
      </c>
      <c r="H238" s="4">
        <f t="shared" si="6"/>
        <v>0.35417724609375001</v>
      </c>
      <c r="I238" s="4">
        <f t="shared" si="7"/>
        <v>0.70835449218750002</v>
      </c>
      <c r="J238" s="3" t="s">
        <v>320</v>
      </c>
      <c r="K238" s="3" t="s">
        <v>2174</v>
      </c>
    </row>
    <row r="239" spans="1:11" x14ac:dyDescent="0.2">
      <c r="A239" s="2">
        <v>238</v>
      </c>
      <c r="B239" s="3" t="s">
        <v>2610</v>
      </c>
      <c r="C239" s="3" t="s">
        <v>2611</v>
      </c>
      <c r="D239" s="3" t="s">
        <v>2612</v>
      </c>
      <c r="E239" s="3" t="s">
        <v>2173</v>
      </c>
      <c r="F239" s="2">
        <v>2</v>
      </c>
      <c r="G239" s="2">
        <v>1.99</v>
      </c>
      <c r="H239" s="4">
        <f t="shared" si="6"/>
        <v>0.35417724609375001</v>
      </c>
      <c r="I239" s="4">
        <f t="shared" si="7"/>
        <v>0.70835449218750002</v>
      </c>
      <c r="J239" s="3" t="s">
        <v>320</v>
      </c>
      <c r="K239" s="3" t="s">
        <v>2174</v>
      </c>
    </row>
    <row r="240" spans="1:11" x14ac:dyDescent="0.2">
      <c r="A240" s="2">
        <v>239</v>
      </c>
      <c r="B240" s="3" t="s">
        <v>2613</v>
      </c>
      <c r="C240" s="3" t="s">
        <v>2614</v>
      </c>
      <c r="D240" s="3" t="s">
        <v>2615</v>
      </c>
      <c r="E240" s="3" t="s">
        <v>2173</v>
      </c>
      <c r="F240" s="2">
        <v>6</v>
      </c>
      <c r="G240" s="2">
        <v>1.99</v>
      </c>
      <c r="H240" s="4">
        <f t="shared" si="6"/>
        <v>0.35417724609375001</v>
      </c>
      <c r="I240" s="4">
        <f t="shared" si="7"/>
        <v>2.1250634765625001</v>
      </c>
      <c r="J240" s="3" t="s">
        <v>320</v>
      </c>
      <c r="K240" s="3" t="s">
        <v>2174</v>
      </c>
    </row>
    <row r="241" spans="1:11" x14ac:dyDescent="0.2">
      <c r="A241" s="2">
        <v>240</v>
      </c>
      <c r="B241" s="3" t="s">
        <v>2616</v>
      </c>
      <c r="C241" s="3" t="s">
        <v>2617</v>
      </c>
      <c r="D241" s="3" t="s">
        <v>2618</v>
      </c>
      <c r="E241" s="3" t="s">
        <v>2173</v>
      </c>
      <c r="F241" s="2">
        <v>11</v>
      </c>
      <c r="G241" s="2">
        <v>1.99</v>
      </c>
      <c r="H241" s="4">
        <f t="shared" si="6"/>
        <v>0.35417724609375001</v>
      </c>
      <c r="I241" s="4">
        <f t="shared" si="7"/>
        <v>3.8959497070312503</v>
      </c>
      <c r="J241" s="3" t="s">
        <v>320</v>
      </c>
      <c r="K241" s="3" t="s">
        <v>2174</v>
      </c>
    </row>
    <row r="242" spans="1:11" x14ac:dyDescent="0.2">
      <c r="A242" s="2">
        <v>241</v>
      </c>
      <c r="B242" s="3" t="s">
        <v>2619</v>
      </c>
      <c r="C242" s="3" t="s">
        <v>2620</v>
      </c>
      <c r="D242" s="3" t="s">
        <v>2621</v>
      </c>
      <c r="E242" s="3" t="s">
        <v>2173</v>
      </c>
      <c r="F242" s="2">
        <v>8</v>
      </c>
      <c r="G242" s="2">
        <v>1.99</v>
      </c>
      <c r="H242" s="4">
        <f t="shared" si="6"/>
        <v>0.35417724609375001</v>
      </c>
      <c r="I242" s="4">
        <f t="shared" si="7"/>
        <v>2.8334179687500001</v>
      </c>
      <c r="J242" s="3" t="s">
        <v>320</v>
      </c>
      <c r="K242" s="3" t="s">
        <v>2174</v>
      </c>
    </row>
    <row r="243" spans="1:11" x14ac:dyDescent="0.2">
      <c r="A243" s="2">
        <v>242</v>
      </c>
      <c r="B243" s="3" t="s">
        <v>2622</v>
      </c>
      <c r="C243" s="3" t="s">
        <v>2623</v>
      </c>
      <c r="D243" s="3" t="s">
        <v>2624</v>
      </c>
      <c r="E243" s="3" t="s">
        <v>2173</v>
      </c>
      <c r="F243" s="2">
        <v>10</v>
      </c>
      <c r="G243" s="2">
        <v>1.99</v>
      </c>
      <c r="H243" s="4">
        <f t="shared" si="6"/>
        <v>0.35417724609375001</v>
      </c>
      <c r="I243" s="4">
        <f t="shared" si="7"/>
        <v>3.5417724609375001</v>
      </c>
      <c r="J243" s="3" t="s">
        <v>320</v>
      </c>
      <c r="K243" s="3" t="s">
        <v>2174</v>
      </c>
    </row>
    <row r="244" spans="1:11" x14ac:dyDescent="0.2">
      <c r="A244" s="2">
        <v>243</v>
      </c>
      <c r="B244" s="3" t="s">
        <v>2625</v>
      </c>
      <c r="C244" s="3" t="s">
        <v>2626</v>
      </c>
      <c r="D244" s="3" t="s">
        <v>2627</v>
      </c>
      <c r="E244" s="3" t="s">
        <v>2173</v>
      </c>
      <c r="F244" s="2">
        <v>12</v>
      </c>
      <c r="G244" s="2">
        <v>1.99</v>
      </c>
      <c r="H244" s="4">
        <f t="shared" si="6"/>
        <v>0.35417724609375001</v>
      </c>
      <c r="I244" s="4">
        <f t="shared" si="7"/>
        <v>4.2501269531250001</v>
      </c>
      <c r="J244" s="3" t="s">
        <v>320</v>
      </c>
      <c r="K244" s="3" t="s">
        <v>2174</v>
      </c>
    </row>
    <row r="245" spans="1:11" x14ac:dyDescent="0.2">
      <c r="A245" s="2">
        <v>244</v>
      </c>
      <c r="B245" s="3" t="s">
        <v>2628</v>
      </c>
      <c r="C245" s="3" t="s">
        <v>2629</v>
      </c>
      <c r="D245" s="3" t="s">
        <v>2630</v>
      </c>
      <c r="E245" s="3" t="s">
        <v>2173</v>
      </c>
      <c r="F245" s="2">
        <v>2</v>
      </c>
      <c r="G245" s="2">
        <v>1.99</v>
      </c>
      <c r="H245" s="4">
        <f t="shared" si="6"/>
        <v>0.35417724609375001</v>
      </c>
      <c r="I245" s="4">
        <f t="shared" si="7"/>
        <v>0.70835449218750002</v>
      </c>
      <c r="J245" s="3" t="s">
        <v>320</v>
      </c>
      <c r="K245" s="3" t="s">
        <v>2174</v>
      </c>
    </row>
    <row r="246" spans="1:11" x14ac:dyDescent="0.2">
      <c r="A246" s="2">
        <v>245</v>
      </c>
      <c r="B246" s="3" t="s">
        <v>2631</v>
      </c>
      <c r="C246" s="3" t="s">
        <v>2632</v>
      </c>
      <c r="D246" s="3" t="s">
        <v>2633</v>
      </c>
      <c r="E246" s="3" t="s">
        <v>2173</v>
      </c>
      <c r="F246" s="2">
        <v>2</v>
      </c>
      <c r="G246" s="2">
        <v>1.99</v>
      </c>
      <c r="H246" s="4">
        <f t="shared" si="6"/>
        <v>0.35417724609375001</v>
      </c>
      <c r="I246" s="4">
        <f t="shared" si="7"/>
        <v>0.70835449218750002</v>
      </c>
      <c r="J246" s="3" t="s">
        <v>320</v>
      </c>
      <c r="K246" s="3" t="s">
        <v>2174</v>
      </c>
    </row>
    <row r="247" spans="1:11" x14ac:dyDescent="0.2">
      <c r="A247" s="2">
        <v>246</v>
      </c>
      <c r="B247" s="3" t="s">
        <v>2634</v>
      </c>
      <c r="C247" s="3" t="s">
        <v>2635</v>
      </c>
      <c r="D247" s="3" t="s">
        <v>2636</v>
      </c>
      <c r="E247" s="3" t="s">
        <v>2173</v>
      </c>
      <c r="F247" s="2">
        <v>2</v>
      </c>
      <c r="G247" s="2">
        <v>1.99</v>
      </c>
      <c r="H247" s="4">
        <f t="shared" si="6"/>
        <v>0.35417724609375001</v>
      </c>
      <c r="I247" s="4">
        <f t="shared" si="7"/>
        <v>0.70835449218750002</v>
      </c>
      <c r="J247" s="3" t="s">
        <v>320</v>
      </c>
      <c r="K247" s="3" t="s">
        <v>2174</v>
      </c>
    </row>
    <row r="248" spans="1:11" x14ac:dyDescent="0.2">
      <c r="A248" s="2">
        <v>247</v>
      </c>
      <c r="B248" s="3" t="s">
        <v>2637</v>
      </c>
      <c r="C248" s="3" t="s">
        <v>2638</v>
      </c>
      <c r="D248" s="3" t="s">
        <v>2639</v>
      </c>
      <c r="E248" s="3" t="s">
        <v>2173</v>
      </c>
      <c r="F248" s="2">
        <v>2</v>
      </c>
      <c r="G248" s="2">
        <v>1.99</v>
      </c>
      <c r="H248" s="4">
        <f t="shared" si="6"/>
        <v>0.35417724609375001</v>
      </c>
      <c r="I248" s="4">
        <f t="shared" si="7"/>
        <v>0.70835449218750002</v>
      </c>
      <c r="J248" s="3" t="s">
        <v>320</v>
      </c>
      <c r="K248" s="3" t="s">
        <v>2174</v>
      </c>
    </row>
    <row r="249" spans="1:11" x14ac:dyDescent="0.2">
      <c r="A249" s="2">
        <v>248</v>
      </c>
      <c r="B249" s="3" t="s">
        <v>2640</v>
      </c>
      <c r="C249" s="3" t="s">
        <v>2641</v>
      </c>
      <c r="D249" s="3" t="s">
        <v>2642</v>
      </c>
      <c r="E249" s="3" t="s">
        <v>2173</v>
      </c>
      <c r="F249" s="2">
        <v>6</v>
      </c>
      <c r="G249" s="2">
        <v>1.99</v>
      </c>
      <c r="H249" s="4">
        <f t="shared" si="6"/>
        <v>0.35417724609375001</v>
      </c>
      <c r="I249" s="4">
        <f t="shared" si="7"/>
        <v>2.1250634765625001</v>
      </c>
      <c r="J249" s="3" t="s">
        <v>320</v>
      </c>
      <c r="K249" s="3" t="s">
        <v>2174</v>
      </c>
    </row>
    <row r="250" spans="1:11" x14ac:dyDescent="0.2">
      <c r="A250" s="2">
        <v>249</v>
      </c>
      <c r="B250" s="3" t="s">
        <v>2643</v>
      </c>
      <c r="C250" s="3" t="s">
        <v>2644</v>
      </c>
      <c r="D250" s="3" t="s">
        <v>2645</v>
      </c>
      <c r="E250" s="3" t="s">
        <v>2173</v>
      </c>
      <c r="F250" s="2">
        <v>5</v>
      </c>
      <c r="G250" s="2">
        <v>1.99</v>
      </c>
      <c r="H250" s="4">
        <f t="shared" si="6"/>
        <v>0.35417724609375001</v>
      </c>
      <c r="I250" s="4">
        <f t="shared" si="7"/>
        <v>1.77088623046875</v>
      </c>
      <c r="J250" s="3" t="s">
        <v>320</v>
      </c>
      <c r="K250" s="3" t="s">
        <v>2174</v>
      </c>
    </row>
    <row r="251" spans="1:11" x14ac:dyDescent="0.2">
      <c r="A251" s="2">
        <v>250</v>
      </c>
      <c r="B251" s="3" t="s">
        <v>2646</v>
      </c>
      <c r="C251" s="3" t="s">
        <v>2647</v>
      </c>
      <c r="D251" s="3" t="s">
        <v>2648</v>
      </c>
      <c r="E251" s="3" t="s">
        <v>2173</v>
      </c>
      <c r="F251" s="2">
        <v>4</v>
      </c>
      <c r="G251" s="2">
        <v>1.99</v>
      </c>
      <c r="H251" s="4">
        <f t="shared" si="6"/>
        <v>0.35417724609375001</v>
      </c>
      <c r="I251" s="4">
        <f t="shared" si="7"/>
        <v>1.416708984375</v>
      </c>
      <c r="J251" s="3" t="s">
        <v>320</v>
      </c>
      <c r="K251" s="3" t="s">
        <v>2174</v>
      </c>
    </row>
    <row r="252" spans="1:11" x14ac:dyDescent="0.2">
      <c r="A252" s="2">
        <v>251</v>
      </c>
      <c r="B252" s="3" t="s">
        <v>2649</v>
      </c>
      <c r="C252" s="3" t="s">
        <v>2650</v>
      </c>
      <c r="D252" s="3" t="s">
        <v>2651</v>
      </c>
      <c r="E252" s="3" t="s">
        <v>2173</v>
      </c>
      <c r="F252" s="2">
        <v>6</v>
      </c>
      <c r="G252" s="2">
        <v>0.13</v>
      </c>
      <c r="H252" s="4">
        <f t="shared" si="6"/>
        <v>2.3137207031249996E-2</v>
      </c>
      <c r="I252" s="4">
        <f t="shared" si="7"/>
        <v>0.13882324218749997</v>
      </c>
      <c r="J252" s="3" t="s">
        <v>320</v>
      </c>
      <c r="K252" s="3" t="s">
        <v>2174</v>
      </c>
    </row>
    <row r="253" spans="1:11" x14ac:dyDescent="0.2">
      <c r="A253" s="2">
        <v>252</v>
      </c>
      <c r="B253" s="3" t="s">
        <v>2652</v>
      </c>
      <c r="C253" s="3" t="s">
        <v>2653</v>
      </c>
      <c r="D253" s="3" t="s">
        <v>2654</v>
      </c>
      <c r="E253" s="3" t="s">
        <v>2173</v>
      </c>
      <c r="F253" s="2">
        <v>4</v>
      </c>
      <c r="G253" s="2">
        <v>0.13</v>
      </c>
      <c r="H253" s="4">
        <f t="shared" si="6"/>
        <v>2.3137207031249996E-2</v>
      </c>
      <c r="I253" s="4">
        <f t="shared" si="7"/>
        <v>9.2548828124999982E-2</v>
      </c>
      <c r="J253" s="3" t="s">
        <v>320</v>
      </c>
      <c r="K253" s="3" t="s">
        <v>2174</v>
      </c>
    </row>
    <row r="254" spans="1:11" x14ac:dyDescent="0.2">
      <c r="A254" s="2">
        <v>253</v>
      </c>
      <c r="B254" s="3" t="s">
        <v>2655</v>
      </c>
      <c r="C254" s="3" t="s">
        <v>2656</v>
      </c>
      <c r="D254" s="3" t="s">
        <v>2657</v>
      </c>
      <c r="E254" s="3" t="s">
        <v>2173</v>
      </c>
      <c r="F254" s="2">
        <v>5</v>
      </c>
      <c r="G254" s="2">
        <v>0.13</v>
      </c>
      <c r="H254" s="4">
        <f t="shared" si="6"/>
        <v>2.3137207031249996E-2</v>
      </c>
      <c r="I254" s="4">
        <f t="shared" si="7"/>
        <v>0.11568603515624998</v>
      </c>
      <c r="J254" s="3" t="s">
        <v>320</v>
      </c>
      <c r="K254" s="3" t="s">
        <v>2174</v>
      </c>
    </row>
    <row r="255" spans="1:11" x14ac:dyDescent="0.2">
      <c r="A255" s="2">
        <v>254</v>
      </c>
      <c r="B255" s="3" t="s">
        <v>2658</v>
      </c>
      <c r="C255" s="3" t="s">
        <v>2659</v>
      </c>
      <c r="D255" s="3" t="s">
        <v>2660</v>
      </c>
      <c r="E255" s="3" t="s">
        <v>2173</v>
      </c>
      <c r="F255" s="2">
        <v>6</v>
      </c>
      <c r="G255" s="2">
        <v>0.13</v>
      </c>
      <c r="H255" s="4">
        <f t="shared" si="6"/>
        <v>2.3137207031249996E-2</v>
      </c>
      <c r="I255" s="4">
        <f t="shared" si="7"/>
        <v>0.13882324218749997</v>
      </c>
      <c r="J255" s="3" t="s">
        <v>320</v>
      </c>
      <c r="K255" s="3" t="s">
        <v>2174</v>
      </c>
    </row>
    <row r="256" spans="1:11" x14ac:dyDescent="0.2">
      <c r="A256" s="2">
        <v>255</v>
      </c>
      <c r="B256" s="3" t="s">
        <v>2661</v>
      </c>
      <c r="C256" s="3" t="s">
        <v>2662</v>
      </c>
      <c r="D256" s="3" t="s">
        <v>2663</v>
      </c>
      <c r="E256" s="3" t="s">
        <v>2173</v>
      </c>
      <c r="F256" s="2">
        <v>10</v>
      </c>
      <c r="G256" s="2">
        <v>2.4300000000000002</v>
      </c>
      <c r="H256" s="4">
        <f t="shared" si="6"/>
        <v>0.43248779296875006</v>
      </c>
      <c r="I256" s="4">
        <f t="shared" si="7"/>
        <v>4.3248779296875011</v>
      </c>
      <c r="J256" s="3" t="s">
        <v>1444</v>
      </c>
      <c r="K256" s="3" t="s">
        <v>2174</v>
      </c>
    </row>
    <row r="257" spans="1:11" x14ac:dyDescent="0.2">
      <c r="A257" s="2">
        <v>256</v>
      </c>
      <c r="B257" s="3" t="s">
        <v>2664</v>
      </c>
      <c r="C257" s="3" t="s">
        <v>2665</v>
      </c>
      <c r="D257" s="3" t="s">
        <v>2666</v>
      </c>
      <c r="E257" s="3" t="s">
        <v>2173</v>
      </c>
      <c r="F257" s="2">
        <v>20</v>
      </c>
      <c r="G257" s="2">
        <v>2.4300000000000002</v>
      </c>
      <c r="H257" s="4">
        <f t="shared" si="6"/>
        <v>0.43248779296875006</v>
      </c>
      <c r="I257" s="4">
        <f t="shared" si="7"/>
        <v>8.6497558593750021</v>
      </c>
      <c r="J257" s="3" t="s">
        <v>1444</v>
      </c>
      <c r="K257" s="3" t="s">
        <v>2174</v>
      </c>
    </row>
    <row r="258" spans="1:11" x14ac:dyDescent="0.2">
      <c r="A258" s="2">
        <v>257</v>
      </c>
      <c r="B258" s="3" t="s">
        <v>2667</v>
      </c>
      <c r="C258" s="3" t="s">
        <v>2668</v>
      </c>
      <c r="D258" s="3" t="s">
        <v>2669</v>
      </c>
      <c r="E258" s="3" t="s">
        <v>2173</v>
      </c>
      <c r="F258" s="2">
        <v>22</v>
      </c>
      <c r="G258" s="2">
        <v>2.4300000000000002</v>
      </c>
      <c r="H258" s="4">
        <f t="shared" si="6"/>
        <v>0.43248779296875006</v>
      </c>
      <c r="I258" s="4">
        <f t="shared" si="7"/>
        <v>9.5147314453125009</v>
      </c>
      <c r="J258" s="3" t="s">
        <v>1444</v>
      </c>
      <c r="K258" s="3" t="s">
        <v>2174</v>
      </c>
    </row>
    <row r="259" spans="1:11" x14ac:dyDescent="0.2">
      <c r="A259" s="2">
        <v>258</v>
      </c>
      <c r="B259" s="3" t="s">
        <v>2670</v>
      </c>
      <c r="C259" s="3" t="s">
        <v>2671</v>
      </c>
      <c r="D259" s="3" t="s">
        <v>2672</v>
      </c>
      <c r="E259" s="3" t="s">
        <v>2173</v>
      </c>
      <c r="F259" s="2">
        <v>8</v>
      </c>
      <c r="G259" s="2">
        <v>2.4300000000000002</v>
      </c>
      <c r="H259" s="4">
        <f t="shared" si="6"/>
        <v>0.43248779296875006</v>
      </c>
      <c r="I259" s="4">
        <f t="shared" si="7"/>
        <v>3.4599023437500005</v>
      </c>
      <c r="J259" s="3" t="s">
        <v>1444</v>
      </c>
      <c r="K259" s="3" t="s">
        <v>2174</v>
      </c>
    </row>
    <row r="260" spans="1:11" x14ac:dyDescent="0.2">
      <c r="A260" s="2">
        <v>259</v>
      </c>
      <c r="B260" s="3" t="s">
        <v>2673</v>
      </c>
      <c r="C260" s="3" t="s">
        <v>2674</v>
      </c>
      <c r="D260" s="3" t="s">
        <v>2675</v>
      </c>
      <c r="E260" s="3" t="s">
        <v>2173</v>
      </c>
      <c r="F260" s="2">
        <v>6</v>
      </c>
      <c r="G260" s="2">
        <v>2.4300000000000002</v>
      </c>
      <c r="H260" s="4">
        <f t="shared" ref="H260:H323" si="8">G260*0.75*0.75*0.75*0.75*0.75*0.75</f>
        <v>0.43248779296875006</v>
      </c>
      <c r="I260" s="4">
        <f t="shared" ref="I260:I323" si="9">F260*H260</f>
        <v>2.5949267578125004</v>
      </c>
      <c r="J260" s="3" t="s">
        <v>1444</v>
      </c>
      <c r="K260" s="3" t="s">
        <v>2174</v>
      </c>
    </row>
    <row r="261" spans="1:11" x14ac:dyDescent="0.2">
      <c r="A261" s="2">
        <v>260</v>
      </c>
      <c r="B261" s="3" t="s">
        <v>2676</v>
      </c>
      <c r="C261" s="3" t="s">
        <v>2677</v>
      </c>
      <c r="D261" s="3" t="s">
        <v>2678</v>
      </c>
      <c r="E261" s="3" t="s">
        <v>2173</v>
      </c>
      <c r="F261" s="2">
        <v>3</v>
      </c>
      <c r="G261" s="2">
        <v>2.61</v>
      </c>
      <c r="H261" s="4">
        <f t="shared" si="8"/>
        <v>0.46452392578125001</v>
      </c>
      <c r="I261" s="4">
        <f t="shared" si="9"/>
        <v>1.3935717773437499</v>
      </c>
      <c r="J261" s="3" t="s">
        <v>1444</v>
      </c>
      <c r="K261" s="3" t="s">
        <v>2174</v>
      </c>
    </row>
    <row r="262" spans="1:11" x14ac:dyDescent="0.2">
      <c r="A262" s="2">
        <v>261</v>
      </c>
      <c r="B262" s="3" t="s">
        <v>2679</v>
      </c>
      <c r="C262" s="3" t="s">
        <v>2680</v>
      </c>
      <c r="D262" s="3" t="s">
        <v>2681</v>
      </c>
      <c r="E262" s="3" t="s">
        <v>2173</v>
      </c>
      <c r="F262" s="2">
        <v>8</v>
      </c>
      <c r="G262" s="2">
        <v>1</v>
      </c>
      <c r="H262" s="4">
        <f t="shared" si="8"/>
        <v>0.177978515625</v>
      </c>
      <c r="I262" s="4">
        <f t="shared" si="9"/>
        <v>1.423828125</v>
      </c>
      <c r="J262" s="3" t="s">
        <v>1444</v>
      </c>
      <c r="K262" s="3" t="s">
        <v>2174</v>
      </c>
    </row>
    <row r="263" spans="1:11" x14ac:dyDescent="0.2">
      <c r="A263" s="2">
        <v>262</v>
      </c>
      <c r="B263" s="3" t="s">
        <v>2682</v>
      </c>
      <c r="C263" s="3" t="s">
        <v>2683</v>
      </c>
      <c r="D263" s="3" t="s">
        <v>2684</v>
      </c>
      <c r="E263" s="3" t="s">
        <v>2173</v>
      </c>
      <c r="F263" s="2">
        <v>10</v>
      </c>
      <c r="G263" s="2">
        <v>2.61</v>
      </c>
      <c r="H263" s="4">
        <f t="shared" si="8"/>
        <v>0.46452392578125001</v>
      </c>
      <c r="I263" s="4">
        <f t="shared" si="9"/>
        <v>4.6452392578125004</v>
      </c>
      <c r="J263" s="3" t="s">
        <v>1444</v>
      </c>
      <c r="K263" s="3" t="s">
        <v>2174</v>
      </c>
    </row>
    <row r="264" spans="1:11" x14ac:dyDescent="0.2">
      <c r="A264" s="2">
        <v>263</v>
      </c>
      <c r="B264" s="3" t="s">
        <v>2685</v>
      </c>
      <c r="C264" s="3" t="s">
        <v>2686</v>
      </c>
      <c r="D264" s="3" t="s">
        <v>2687</v>
      </c>
      <c r="E264" s="3" t="s">
        <v>2173</v>
      </c>
      <c r="F264" s="2">
        <v>10</v>
      </c>
      <c r="G264" s="2">
        <v>2.61</v>
      </c>
      <c r="H264" s="4">
        <f t="shared" si="8"/>
        <v>0.46452392578125001</v>
      </c>
      <c r="I264" s="4">
        <f t="shared" si="9"/>
        <v>4.6452392578125004</v>
      </c>
      <c r="J264" s="3" t="s">
        <v>1444</v>
      </c>
      <c r="K264" s="3" t="s">
        <v>2174</v>
      </c>
    </row>
    <row r="265" spans="1:11" x14ac:dyDescent="0.2">
      <c r="A265" s="2">
        <v>264</v>
      </c>
      <c r="B265" s="3" t="s">
        <v>2688</v>
      </c>
      <c r="C265" s="3" t="s">
        <v>2689</v>
      </c>
      <c r="D265" s="3" t="s">
        <v>2690</v>
      </c>
      <c r="E265" s="3" t="s">
        <v>2173</v>
      </c>
      <c r="F265" s="2">
        <v>2</v>
      </c>
      <c r="G265" s="2">
        <v>0.13</v>
      </c>
      <c r="H265" s="4">
        <f t="shared" si="8"/>
        <v>2.3137207031249996E-2</v>
      </c>
      <c r="I265" s="4">
        <f t="shared" si="9"/>
        <v>4.6274414062499991E-2</v>
      </c>
      <c r="J265" s="3" t="s">
        <v>320</v>
      </c>
      <c r="K265" s="3" t="s">
        <v>2174</v>
      </c>
    </row>
    <row r="266" spans="1:11" x14ac:dyDescent="0.2">
      <c r="A266" s="2">
        <v>265</v>
      </c>
      <c r="B266" s="3" t="s">
        <v>2691</v>
      </c>
      <c r="C266" s="3" t="s">
        <v>2692</v>
      </c>
      <c r="D266" s="3" t="s">
        <v>2693</v>
      </c>
      <c r="E266" s="3" t="s">
        <v>2173</v>
      </c>
      <c r="F266" s="2">
        <v>2</v>
      </c>
      <c r="G266" s="2">
        <v>2.61</v>
      </c>
      <c r="H266" s="4">
        <f t="shared" si="8"/>
        <v>0.46452392578125001</v>
      </c>
      <c r="I266" s="4">
        <f t="shared" si="9"/>
        <v>0.92904785156250003</v>
      </c>
      <c r="J266" s="3" t="s">
        <v>320</v>
      </c>
      <c r="K266" s="3" t="s">
        <v>2174</v>
      </c>
    </row>
    <row r="267" spans="1:11" x14ac:dyDescent="0.2">
      <c r="A267" s="2">
        <v>266</v>
      </c>
      <c r="B267" s="3" t="s">
        <v>2694</v>
      </c>
      <c r="C267" s="3" t="s">
        <v>2695</v>
      </c>
      <c r="D267" s="3" t="s">
        <v>2696</v>
      </c>
      <c r="E267" s="3" t="s">
        <v>2173</v>
      </c>
      <c r="F267" s="2">
        <v>10</v>
      </c>
      <c r="G267" s="2">
        <v>2.61</v>
      </c>
      <c r="H267" s="4">
        <f t="shared" si="8"/>
        <v>0.46452392578125001</v>
      </c>
      <c r="I267" s="4">
        <f t="shared" si="9"/>
        <v>4.6452392578125004</v>
      </c>
      <c r="J267" s="3" t="s">
        <v>320</v>
      </c>
      <c r="K267" s="3" t="s">
        <v>2174</v>
      </c>
    </row>
    <row r="268" spans="1:11" x14ac:dyDescent="0.2">
      <c r="A268" s="2">
        <v>267</v>
      </c>
      <c r="B268" s="3" t="s">
        <v>2697</v>
      </c>
      <c r="C268" s="3" t="s">
        <v>2698</v>
      </c>
      <c r="D268" s="3" t="s">
        <v>2699</v>
      </c>
      <c r="E268" s="3" t="s">
        <v>2173</v>
      </c>
      <c r="F268" s="2">
        <v>3</v>
      </c>
      <c r="G268" s="2">
        <v>1</v>
      </c>
      <c r="H268" s="4">
        <f t="shared" si="8"/>
        <v>0.177978515625</v>
      </c>
      <c r="I268" s="4">
        <f t="shared" si="9"/>
        <v>0.533935546875</v>
      </c>
      <c r="J268" s="3" t="s">
        <v>320</v>
      </c>
      <c r="K268" s="3" t="s">
        <v>2174</v>
      </c>
    </row>
    <row r="269" spans="1:11" x14ac:dyDescent="0.2">
      <c r="A269" s="2">
        <v>268</v>
      </c>
      <c r="B269" s="3" t="s">
        <v>2700</v>
      </c>
      <c r="C269" s="3" t="s">
        <v>2701</v>
      </c>
      <c r="D269" s="3" t="s">
        <v>2702</v>
      </c>
      <c r="E269" s="3" t="s">
        <v>2173</v>
      </c>
      <c r="F269" s="2">
        <v>5</v>
      </c>
      <c r="G269" s="2">
        <v>1.99</v>
      </c>
      <c r="H269" s="4">
        <f t="shared" si="8"/>
        <v>0.35417724609375001</v>
      </c>
      <c r="I269" s="4">
        <f t="shared" si="9"/>
        <v>1.77088623046875</v>
      </c>
      <c r="J269" s="3" t="s">
        <v>320</v>
      </c>
      <c r="K269" s="3" t="s">
        <v>2174</v>
      </c>
    </row>
    <row r="270" spans="1:11" x14ac:dyDescent="0.2">
      <c r="A270" s="2">
        <v>269</v>
      </c>
      <c r="B270" s="3" t="s">
        <v>2703</v>
      </c>
      <c r="C270" s="3" t="s">
        <v>2704</v>
      </c>
      <c r="D270" s="3" t="s">
        <v>2705</v>
      </c>
      <c r="E270" s="3" t="s">
        <v>2173</v>
      </c>
      <c r="F270" s="2">
        <v>1</v>
      </c>
      <c r="G270" s="2">
        <v>1.99</v>
      </c>
      <c r="H270" s="4">
        <f t="shared" si="8"/>
        <v>0.35417724609375001</v>
      </c>
      <c r="I270" s="4">
        <f t="shared" si="9"/>
        <v>0.35417724609375001</v>
      </c>
      <c r="J270" s="3" t="s">
        <v>320</v>
      </c>
      <c r="K270" s="3" t="s">
        <v>2174</v>
      </c>
    </row>
    <row r="271" spans="1:11" x14ac:dyDescent="0.2">
      <c r="A271" s="2">
        <v>270</v>
      </c>
      <c r="B271" s="3" t="s">
        <v>2706</v>
      </c>
      <c r="C271" s="3" t="s">
        <v>2707</v>
      </c>
      <c r="D271" s="3" t="s">
        <v>2708</v>
      </c>
      <c r="E271" s="3" t="s">
        <v>2173</v>
      </c>
      <c r="F271" s="2">
        <v>1</v>
      </c>
      <c r="G271" s="2">
        <v>1.99</v>
      </c>
      <c r="H271" s="4">
        <f t="shared" si="8"/>
        <v>0.35417724609375001</v>
      </c>
      <c r="I271" s="4">
        <f t="shared" si="9"/>
        <v>0.35417724609375001</v>
      </c>
      <c r="J271" s="3" t="s">
        <v>320</v>
      </c>
      <c r="K271" s="3" t="s">
        <v>2174</v>
      </c>
    </row>
    <row r="272" spans="1:11" x14ac:dyDescent="0.2">
      <c r="A272" s="2">
        <v>271</v>
      </c>
      <c r="B272" s="3" t="s">
        <v>2709</v>
      </c>
      <c r="C272" s="3" t="s">
        <v>2710</v>
      </c>
      <c r="D272" s="3" t="s">
        <v>2711</v>
      </c>
      <c r="E272" s="3" t="s">
        <v>2173</v>
      </c>
      <c r="F272" s="2">
        <v>2</v>
      </c>
      <c r="G272" s="2">
        <v>1.99</v>
      </c>
      <c r="H272" s="4">
        <f t="shared" si="8"/>
        <v>0.35417724609375001</v>
      </c>
      <c r="I272" s="4">
        <f t="shared" si="9"/>
        <v>0.70835449218750002</v>
      </c>
      <c r="J272" s="3" t="s">
        <v>320</v>
      </c>
      <c r="K272" s="3" t="s">
        <v>2174</v>
      </c>
    </row>
    <row r="273" spans="1:11" x14ac:dyDescent="0.2">
      <c r="A273" s="2">
        <v>272</v>
      </c>
      <c r="B273" s="3" t="s">
        <v>2712</v>
      </c>
      <c r="C273" s="3" t="s">
        <v>2713</v>
      </c>
      <c r="D273" s="3" t="s">
        <v>2714</v>
      </c>
      <c r="E273" s="3" t="s">
        <v>2173</v>
      </c>
      <c r="F273" s="2">
        <v>6</v>
      </c>
      <c r="G273" s="2">
        <v>1.99</v>
      </c>
      <c r="H273" s="4">
        <f t="shared" si="8"/>
        <v>0.35417724609375001</v>
      </c>
      <c r="I273" s="4">
        <f t="shared" si="9"/>
        <v>2.1250634765625001</v>
      </c>
      <c r="J273" s="3" t="s">
        <v>320</v>
      </c>
      <c r="K273" s="3" t="s">
        <v>2174</v>
      </c>
    </row>
    <row r="274" spans="1:11" x14ac:dyDescent="0.2">
      <c r="A274" s="2">
        <v>273</v>
      </c>
      <c r="B274" s="3" t="s">
        <v>2715</v>
      </c>
      <c r="C274" s="3" t="s">
        <v>2716</v>
      </c>
      <c r="D274" s="3" t="s">
        <v>2717</v>
      </c>
      <c r="E274" s="3" t="s">
        <v>2173</v>
      </c>
      <c r="F274" s="2">
        <v>6</v>
      </c>
      <c r="G274" s="2">
        <v>1.99</v>
      </c>
      <c r="H274" s="4">
        <f t="shared" si="8"/>
        <v>0.35417724609375001</v>
      </c>
      <c r="I274" s="4">
        <f t="shared" si="9"/>
        <v>2.1250634765625001</v>
      </c>
      <c r="J274" s="3" t="s">
        <v>320</v>
      </c>
      <c r="K274" s="3" t="s">
        <v>2174</v>
      </c>
    </row>
    <row r="275" spans="1:11" x14ac:dyDescent="0.2">
      <c r="A275" s="2">
        <v>274</v>
      </c>
      <c r="B275" s="3" t="s">
        <v>2718</v>
      </c>
      <c r="C275" s="3" t="s">
        <v>2719</v>
      </c>
      <c r="D275" s="3" t="s">
        <v>2720</v>
      </c>
      <c r="E275" s="3" t="s">
        <v>2173</v>
      </c>
      <c r="F275" s="2">
        <v>4</v>
      </c>
      <c r="G275" s="2">
        <v>1.99</v>
      </c>
      <c r="H275" s="4">
        <f t="shared" si="8"/>
        <v>0.35417724609375001</v>
      </c>
      <c r="I275" s="4">
        <f t="shared" si="9"/>
        <v>1.416708984375</v>
      </c>
      <c r="J275" s="3" t="s">
        <v>320</v>
      </c>
      <c r="K275" s="3" t="s">
        <v>2174</v>
      </c>
    </row>
    <row r="276" spans="1:11" x14ac:dyDescent="0.2">
      <c r="A276" s="2">
        <v>275</v>
      </c>
      <c r="B276" s="3" t="s">
        <v>2721</v>
      </c>
      <c r="C276" s="3" t="s">
        <v>2722</v>
      </c>
      <c r="D276" s="3" t="s">
        <v>2723</v>
      </c>
      <c r="E276" s="3" t="s">
        <v>2173</v>
      </c>
      <c r="F276" s="2">
        <v>5</v>
      </c>
      <c r="G276" s="2">
        <v>1</v>
      </c>
      <c r="H276" s="4">
        <f t="shared" si="8"/>
        <v>0.177978515625</v>
      </c>
      <c r="I276" s="4">
        <f t="shared" si="9"/>
        <v>0.889892578125</v>
      </c>
      <c r="J276" s="3" t="s">
        <v>320</v>
      </c>
      <c r="K276" s="3" t="s">
        <v>2174</v>
      </c>
    </row>
    <row r="277" spans="1:11" x14ac:dyDescent="0.2">
      <c r="A277" s="2">
        <v>276</v>
      </c>
      <c r="B277" s="3" t="s">
        <v>2724</v>
      </c>
      <c r="C277" s="3" t="s">
        <v>2725</v>
      </c>
      <c r="D277" s="3" t="s">
        <v>2726</v>
      </c>
      <c r="E277" s="3" t="s">
        <v>2173</v>
      </c>
      <c r="F277" s="2">
        <v>2</v>
      </c>
      <c r="G277" s="2">
        <v>0.13</v>
      </c>
      <c r="H277" s="4">
        <f t="shared" si="8"/>
        <v>2.3137207031249996E-2</v>
      </c>
      <c r="I277" s="4">
        <f t="shared" si="9"/>
        <v>4.6274414062499991E-2</v>
      </c>
      <c r="J277" s="3" t="s">
        <v>320</v>
      </c>
      <c r="K277" s="3" t="s">
        <v>2174</v>
      </c>
    </row>
    <row r="278" spans="1:11" x14ac:dyDescent="0.2">
      <c r="A278" s="2">
        <v>277</v>
      </c>
      <c r="B278" s="3" t="s">
        <v>2727</v>
      </c>
      <c r="C278" s="3" t="s">
        <v>2728</v>
      </c>
      <c r="D278" s="3" t="s">
        <v>2729</v>
      </c>
      <c r="E278" s="3" t="s">
        <v>2173</v>
      </c>
      <c r="F278" s="2">
        <v>9</v>
      </c>
      <c r="G278" s="2">
        <v>0.13</v>
      </c>
      <c r="H278" s="4">
        <f t="shared" si="8"/>
        <v>2.3137207031249996E-2</v>
      </c>
      <c r="I278" s="4">
        <f t="shared" si="9"/>
        <v>0.20823486328124996</v>
      </c>
      <c r="J278" s="3" t="s">
        <v>320</v>
      </c>
      <c r="K278" s="3" t="s">
        <v>2174</v>
      </c>
    </row>
    <row r="279" spans="1:11" x14ac:dyDescent="0.2">
      <c r="A279" s="2">
        <v>278</v>
      </c>
      <c r="B279" s="3" t="s">
        <v>2730</v>
      </c>
      <c r="C279" s="3" t="s">
        <v>2731</v>
      </c>
      <c r="D279" s="3" t="s">
        <v>2732</v>
      </c>
      <c r="E279" s="3" t="s">
        <v>2173</v>
      </c>
      <c r="F279" s="2">
        <v>9</v>
      </c>
      <c r="G279" s="2">
        <v>1.99</v>
      </c>
      <c r="H279" s="4">
        <f t="shared" si="8"/>
        <v>0.35417724609375001</v>
      </c>
      <c r="I279" s="4">
        <f t="shared" si="9"/>
        <v>3.1875952148437499</v>
      </c>
      <c r="J279" s="3" t="s">
        <v>320</v>
      </c>
      <c r="K279" s="3" t="s">
        <v>2174</v>
      </c>
    </row>
    <row r="280" spans="1:11" x14ac:dyDescent="0.2">
      <c r="A280" s="2">
        <v>279</v>
      </c>
      <c r="B280" s="3" t="s">
        <v>2733</v>
      </c>
      <c r="C280" s="3" t="s">
        <v>2734</v>
      </c>
      <c r="D280" s="3" t="s">
        <v>2735</v>
      </c>
      <c r="E280" s="3" t="s">
        <v>2173</v>
      </c>
      <c r="F280" s="2">
        <v>6</v>
      </c>
      <c r="G280" s="2">
        <v>1.99</v>
      </c>
      <c r="H280" s="4">
        <f t="shared" si="8"/>
        <v>0.35417724609375001</v>
      </c>
      <c r="I280" s="4">
        <f t="shared" si="9"/>
        <v>2.1250634765625001</v>
      </c>
      <c r="J280" s="3" t="s">
        <v>320</v>
      </c>
      <c r="K280" s="3" t="s">
        <v>2174</v>
      </c>
    </row>
    <row r="281" spans="1:11" x14ac:dyDescent="0.2">
      <c r="A281" s="2">
        <v>280</v>
      </c>
      <c r="B281" s="3" t="s">
        <v>2736</v>
      </c>
      <c r="C281" s="3" t="s">
        <v>2737</v>
      </c>
      <c r="D281" s="3" t="s">
        <v>2738</v>
      </c>
      <c r="E281" s="3" t="s">
        <v>2173</v>
      </c>
      <c r="F281" s="2">
        <v>7</v>
      </c>
      <c r="G281" s="2">
        <v>1.99</v>
      </c>
      <c r="H281" s="4">
        <f t="shared" si="8"/>
        <v>0.35417724609375001</v>
      </c>
      <c r="I281" s="4">
        <f t="shared" si="9"/>
        <v>2.4792407226562503</v>
      </c>
      <c r="J281" s="3" t="s">
        <v>320</v>
      </c>
      <c r="K281" s="3" t="s">
        <v>2174</v>
      </c>
    </row>
    <row r="282" spans="1:11" x14ac:dyDescent="0.2">
      <c r="A282" s="2">
        <v>281</v>
      </c>
      <c r="B282" s="3" t="s">
        <v>2739</v>
      </c>
      <c r="C282" s="3" t="s">
        <v>2740</v>
      </c>
      <c r="D282" s="3" t="s">
        <v>2741</v>
      </c>
      <c r="E282" s="3" t="s">
        <v>2173</v>
      </c>
      <c r="F282" s="2">
        <v>4</v>
      </c>
      <c r="G282" s="2">
        <v>1.99</v>
      </c>
      <c r="H282" s="4">
        <f t="shared" si="8"/>
        <v>0.35417724609375001</v>
      </c>
      <c r="I282" s="4">
        <f t="shared" si="9"/>
        <v>1.416708984375</v>
      </c>
      <c r="J282" s="3" t="s">
        <v>320</v>
      </c>
      <c r="K282" s="3" t="s">
        <v>2174</v>
      </c>
    </row>
    <row r="283" spans="1:11" x14ac:dyDescent="0.2">
      <c r="A283" s="2">
        <v>282</v>
      </c>
      <c r="B283" s="3" t="s">
        <v>2742</v>
      </c>
      <c r="C283" s="3" t="s">
        <v>2743</v>
      </c>
      <c r="D283" s="3" t="s">
        <v>2744</v>
      </c>
      <c r="E283" s="3" t="s">
        <v>2173</v>
      </c>
      <c r="F283" s="2">
        <v>3</v>
      </c>
      <c r="G283" s="2">
        <v>1.99</v>
      </c>
      <c r="H283" s="4">
        <f t="shared" si="8"/>
        <v>0.35417724609375001</v>
      </c>
      <c r="I283" s="4">
        <f t="shared" si="9"/>
        <v>1.06253173828125</v>
      </c>
      <c r="J283" s="3" t="s">
        <v>320</v>
      </c>
      <c r="K283" s="3" t="s">
        <v>2174</v>
      </c>
    </row>
    <row r="284" spans="1:11" x14ac:dyDescent="0.2">
      <c r="A284" s="2">
        <v>283</v>
      </c>
      <c r="B284" s="3" t="s">
        <v>2745</v>
      </c>
      <c r="C284" s="3" t="s">
        <v>2746</v>
      </c>
      <c r="D284" s="3" t="s">
        <v>2747</v>
      </c>
      <c r="E284" s="3" t="s">
        <v>2173</v>
      </c>
      <c r="F284" s="2">
        <v>2</v>
      </c>
      <c r="G284" s="2">
        <v>1.99</v>
      </c>
      <c r="H284" s="4">
        <f t="shared" si="8"/>
        <v>0.35417724609375001</v>
      </c>
      <c r="I284" s="4">
        <f t="shared" si="9"/>
        <v>0.70835449218750002</v>
      </c>
      <c r="J284" s="3" t="s">
        <v>320</v>
      </c>
      <c r="K284" s="3" t="s">
        <v>2174</v>
      </c>
    </row>
    <row r="285" spans="1:11" x14ac:dyDescent="0.2">
      <c r="A285" s="2">
        <v>284</v>
      </c>
      <c r="B285" s="3" t="s">
        <v>2748</v>
      </c>
      <c r="C285" s="3" t="s">
        <v>2749</v>
      </c>
      <c r="D285" s="3" t="s">
        <v>2750</v>
      </c>
      <c r="E285" s="3" t="s">
        <v>2173</v>
      </c>
      <c r="F285" s="2">
        <v>1</v>
      </c>
      <c r="G285" s="2">
        <v>1.99</v>
      </c>
      <c r="H285" s="4">
        <f t="shared" si="8"/>
        <v>0.35417724609375001</v>
      </c>
      <c r="I285" s="4">
        <f t="shared" si="9"/>
        <v>0.35417724609375001</v>
      </c>
      <c r="J285" s="3" t="s">
        <v>320</v>
      </c>
      <c r="K285" s="3" t="s">
        <v>2174</v>
      </c>
    </row>
    <row r="286" spans="1:11" x14ac:dyDescent="0.2">
      <c r="A286" s="2">
        <v>285</v>
      </c>
      <c r="B286" s="3" t="s">
        <v>2751</v>
      </c>
      <c r="C286" s="3" t="s">
        <v>2752</v>
      </c>
      <c r="D286" s="3" t="s">
        <v>2753</v>
      </c>
      <c r="E286" s="3" t="s">
        <v>2173</v>
      </c>
      <c r="F286" s="2">
        <v>1</v>
      </c>
      <c r="G286" s="2">
        <v>1.99</v>
      </c>
      <c r="H286" s="4">
        <f t="shared" si="8"/>
        <v>0.35417724609375001</v>
      </c>
      <c r="I286" s="4">
        <f t="shared" si="9"/>
        <v>0.35417724609375001</v>
      </c>
      <c r="J286" s="3" t="s">
        <v>320</v>
      </c>
      <c r="K286" s="3" t="s">
        <v>2174</v>
      </c>
    </row>
    <row r="287" spans="1:11" x14ac:dyDescent="0.2">
      <c r="A287" s="2">
        <v>286</v>
      </c>
      <c r="B287" s="3" t="s">
        <v>2754</v>
      </c>
      <c r="C287" s="3" t="s">
        <v>2755</v>
      </c>
      <c r="D287" s="3" t="s">
        <v>2756</v>
      </c>
      <c r="E287" s="3" t="s">
        <v>2173</v>
      </c>
      <c r="F287" s="2">
        <v>2</v>
      </c>
      <c r="G287" s="2">
        <v>0.13</v>
      </c>
      <c r="H287" s="4">
        <f t="shared" si="8"/>
        <v>2.3137207031249996E-2</v>
      </c>
      <c r="I287" s="4">
        <f t="shared" si="9"/>
        <v>4.6274414062499991E-2</v>
      </c>
      <c r="J287" s="3" t="s">
        <v>320</v>
      </c>
      <c r="K287" s="3" t="s">
        <v>2174</v>
      </c>
    </row>
    <row r="288" spans="1:11" x14ac:dyDescent="0.2">
      <c r="A288" s="2">
        <v>287</v>
      </c>
      <c r="B288" s="3" t="s">
        <v>2757</v>
      </c>
      <c r="C288" s="3" t="s">
        <v>2758</v>
      </c>
      <c r="D288" s="3" t="s">
        <v>2759</v>
      </c>
      <c r="E288" s="3" t="s">
        <v>2173</v>
      </c>
      <c r="F288" s="2">
        <v>1</v>
      </c>
      <c r="G288" s="2">
        <v>0.13</v>
      </c>
      <c r="H288" s="4">
        <f t="shared" si="8"/>
        <v>2.3137207031249996E-2</v>
      </c>
      <c r="I288" s="4">
        <f t="shared" si="9"/>
        <v>2.3137207031249996E-2</v>
      </c>
      <c r="J288" s="3" t="s">
        <v>320</v>
      </c>
      <c r="K288" s="3" t="s">
        <v>2174</v>
      </c>
    </row>
    <row r="289" spans="1:11" x14ac:dyDescent="0.2">
      <c r="A289" s="2">
        <v>288</v>
      </c>
      <c r="B289" s="3" t="s">
        <v>2760</v>
      </c>
      <c r="C289" s="3" t="s">
        <v>2761</v>
      </c>
      <c r="D289" s="3" t="s">
        <v>2762</v>
      </c>
      <c r="E289" s="3" t="s">
        <v>2173</v>
      </c>
      <c r="F289" s="2">
        <v>3</v>
      </c>
      <c r="G289" s="2">
        <v>0.13</v>
      </c>
      <c r="H289" s="4">
        <f t="shared" si="8"/>
        <v>2.3137207031249996E-2</v>
      </c>
      <c r="I289" s="4">
        <f t="shared" si="9"/>
        <v>6.9411621093749987E-2</v>
      </c>
      <c r="J289" s="3" t="s">
        <v>320</v>
      </c>
      <c r="K289" s="3" t="s">
        <v>2174</v>
      </c>
    </row>
    <row r="290" spans="1:11" x14ac:dyDescent="0.2">
      <c r="A290" s="2">
        <v>289</v>
      </c>
      <c r="B290" s="3" t="s">
        <v>2763</v>
      </c>
      <c r="C290" s="3" t="s">
        <v>2764</v>
      </c>
      <c r="D290" s="3" t="s">
        <v>2765</v>
      </c>
      <c r="E290" s="3" t="s">
        <v>2173</v>
      </c>
      <c r="F290" s="2">
        <v>7</v>
      </c>
      <c r="G290" s="2">
        <v>1.99</v>
      </c>
      <c r="H290" s="4">
        <f t="shared" si="8"/>
        <v>0.35417724609375001</v>
      </c>
      <c r="I290" s="4">
        <f t="shared" si="9"/>
        <v>2.4792407226562503</v>
      </c>
      <c r="J290" s="3" t="s">
        <v>320</v>
      </c>
      <c r="K290" s="3" t="s">
        <v>2174</v>
      </c>
    </row>
    <row r="291" spans="1:11" x14ac:dyDescent="0.2">
      <c r="A291" s="2">
        <v>290</v>
      </c>
      <c r="B291" s="3" t="s">
        <v>2766</v>
      </c>
      <c r="C291" s="3" t="s">
        <v>2767</v>
      </c>
      <c r="D291" s="3" t="s">
        <v>2768</v>
      </c>
      <c r="E291" s="3" t="s">
        <v>2173</v>
      </c>
      <c r="F291" s="2">
        <v>2</v>
      </c>
      <c r="G291" s="2">
        <v>1.99</v>
      </c>
      <c r="H291" s="4">
        <f t="shared" si="8"/>
        <v>0.35417724609375001</v>
      </c>
      <c r="I291" s="4">
        <f t="shared" si="9"/>
        <v>0.70835449218750002</v>
      </c>
      <c r="J291" s="3" t="s">
        <v>320</v>
      </c>
      <c r="K291" s="3" t="s">
        <v>2174</v>
      </c>
    </row>
    <row r="292" spans="1:11" x14ac:dyDescent="0.2">
      <c r="A292" s="2">
        <v>291</v>
      </c>
      <c r="B292" s="3" t="s">
        <v>2769</v>
      </c>
      <c r="C292" s="3" t="s">
        <v>2770</v>
      </c>
      <c r="D292" s="3" t="s">
        <v>2771</v>
      </c>
      <c r="E292" s="3" t="s">
        <v>2173</v>
      </c>
      <c r="F292" s="2">
        <v>5</v>
      </c>
      <c r="G292" s="2">
        <v>1.99</v>
      </c>
      <c r="H292" s="4">
        <f t="shared" si="8"/>
        <v>0.35417724609375001</v>
      </c>
      <c r="I292" s="4">
        <f t="shared" si="9"/>
        <v>1.77088623046875</v>
      </c>
      <c r="J292" s="3" t="s">
        <v>320</v>
      </c>
      <c r="K292" s="3" t="s">
        <v>2174</v>
      </c>
    </row>
    <row r="293" spans="1:11" x14ac:dyDescent="0.2">
      <c r="A293" s="2">
        <v>292</v>
      </c>
      <c r="B293" s="3" t="s">
        <v>2772</v>
      </c>
      <c r="C293" s="3" t="s">
        <v>2773</v>
      </c>
      <c r="D293" s="3" t="s">
        <v>2774</v>
      </c>
      <c r="E293" s="3" t="s">
        <v>2173</v>
      </c>
      <c r="F293" s="2">
        <v>3</v>
      </c>
      <c r="G293" s="2">
        <v>1.99</v>
      </c>
      <c r="H293" s="4">
        <f t="shared" si="8"/>
        <v>0.35417724609375001</v>
      </c>
      <c r="I293" s="4">
        <f t="shared" si="9"/>
        <v>1.06253173828125</v>
      </c>
      <c r="J293" s="3" t="s">
        <v>320</v>
      </c>
      <c r="K293" s="3" t="s">
        <v>2174</v>
      </c>
    </row>
    <row r="294" spans="1:11" x14ac:dyDescent="0.2">
      <c r="A294" s="2">
        <v>293</v>
      </c>
      <c r="B294" s="3" t="s">
        <v>2775</v>
      </c>
      <c r="C294" s="3" t="s">
        <v>2776</v>
      </c>
      <c r="D294" s="3" t="s">
        <v>2777</v>
      </c>
      <c r="E294" s="3" t="s">
        <v>2173</v>
      </c>
      <c r="F294" s="2">
        <v>5</v>
      </c>
      <c r="G294" s="2">
        <v>1.99</v>
      </c>
      <c r="H294" s="4">
        <f t="shared" si="8"/>
        <v>0.35417724609375001</v>
      </c>
      <c r="I294" s="4">
        <f t="shared" si="9"/>
        <v>1.77088623046875</v>
      </c>
      <c r="J294" s="3" t="s">
        <v>320</v>
      </c>
      <c r="K294" s="3" t="s">
        <v>2174</v>
      </c>
    </row>
    <row r="295" spans="1:11" x14ac:dyDescent="0.2">
      <c r="A295" s="2">
        <v>294</v>
      </c>
      <c r="B295" s="3" t="s">
        <v>2778</v>
      </c>
      <c r="C295" s="3" t="s">
        <v>2779</v>
      </c>
      <c r="D295" s="3" t="s">
        <v>2780</v>
      </c>
      <c r="E295" s="3" t="s">
        <v>2173</v>
      </c>
      <c r="F295" s="2">
        <v>5</v>
      </c>
      <c r="G295" s="2">
        <v>1.99</v>
      </c>
      <c r="H295" s="4">
        <f t="shared" si="8"/>
        <v>0.35417724609375001</v>
      </c>
      <c r="I295" s="4">
        <f t="shared" si="9"/>
        <v>1.77088623046875</v>
      </c>
      <c r="J295" s="3" t="s">
        <v>320</v>
      </c>
      <c r="K295" s="3" t="s">
        <v>2174</v>
      </c>
    </row>
    <row r="296" spans="1:11" x14ac:dyDescent="0.2">
      <c r="A296" s="2">
        <v>295</v>
      </c>
      <c r="B296" s="3" t="s">
        <v>2781</v>
      </c>
      <c r="C296" s="3" t="s">
        <v>2782</v>
      </c>
      <c r="D296" s="3" t="s">
        <v>2783</v>
      </c>
      <c r="E296" s="3" t="s">
        <v>2173</v>
      </c>
      <c r="F296" s="2">
        <v>4</v>
      </c>
      <c r="G296" s="2">
        <v>1.99</v>
      </c>
      <c r="H296" s="4">
        <f t="shared" si="8"/>
        <v>0.35417724609375001</v>
      </c>
      <c r="I296" s="4">
        <f t="shared" si="9"/>
        <v>1.416708984375</v>
      </c>
      <c r="J296" s="3" t="s">
        <v>320</v>
      </c>
      <c r="K296" s="3" t="s">
        <v>2174</v>
      </c>
    </row>
    <row r="297" spans="1:11" x14ac:dyDescent="0.2">
      <c r="A297" s="2">
        <v>296</v>
      </c>
      <c r="B297" s="3" t="s">
        <v>2784</v>
      </c>
      <c r="C297" s="3" t="s">
        <v>2785</v>
      </c>
      <c r="D297" s="3" t="s">
        <v>2786</v>
      </c>
      <c r="E297" s="3" t="s">
        <v>2173</v>
      </c>
      <c r="F297" s="2">
        <v>4</v>
      </c>
      <c r="G297" s="2">
        <v>1.99</v>
      </c>
      <c r="H297" s="4">
        <f t="shared" si="8"/>
        <v>0.35417724609375001</v>
      </c>
      <c r="I297" s="4">
        <f t="shared" si="9"/>
        <v>1.416708984375</v>
      </c>
      <c r="J297" s="3" t="s">
        <v>320</v>
      </c>
      <c r="K297" s="3" t="s">
        <v>2174</v>
      </c>
    </row>
    <row r="298" spans="1:11" x14ac:dyDescent="0.2">
      <c r="A298" s="2">
        <v>297</v>
      </c>
      <c r="B298" s="3" t="s">
        <v>2787</v>
      </c>
      <c r="C298" s="3" t="s">
        <v>2788</v>
      </c>
      <c r="D298" s="3" t="s">
        <v>2789</v>
      </c>
      <c r="E298" s="3" t="s">
        <v>2173</v>
      </c>
      <c r="F298" s="2">
        <v>1</v>
      </c>
      <c r="G298" s="2">
        <v>2.4300000000000002</v>
      </c>
      <c r="H298" s="4">
        <f t="shared" si="8"/>
        <v>0.43248779296875006</v>
      </c>
      <c r="I298" s="4">
        <f t="shared" si="9"/>
        <v>0.43248779296875006</v>
      </c>
      <c r="J298" s="3" t="s">
        <v>320</v>
      </c>
      <c r="K298" s="3" t="s">
        <v>2174</v>
      </c>
    </row>
    <row r="299" spans="1:11" x14ac:dyDescent="0.2">
      <c r="A299" s="2">
        <v>298</v>
      </c>
      <c r="B299" s="3" t="s">
        <v>2790</v>
      </c>
      <c r="C299" s="3" t="s">
        <v>2791</v>
      </c>
      <c r="D299" s="3" t="s">
        <v>2792</v>
      </c>
      <c r="E299" s="3" t="s">
        <v>2173</v>
      </c>
      <c r="F299" s="2">
        <v>1</v>
      </c>
      <c r="G299" s="2">
        <v>2.4300000000000002</v>
      </c>
      <c r="H299" s="4">
        <f t="shared" si="8"/>
        <v>0.43248779296875006</v>
      </c>
      <c r="I299" s="4">
        <f t="shared" si="9"/>
        <v>0.43248779296875006</v>
      </c>
      <c r="J299" s="3" t="s">
        <v>320</v>
      </c>
      <c r="K299" s="3" t="s">
        <v>2174</v>
      </c>
    </row>
    <row r="300" spans="1:11" x14ac:dyDescent="0.2">
      <c r="A300" s="2">
        <v>299</v>
      </c>
      <c r="B300" s="3" t="s">
        <v>2793</v>
      </c>
      <c r="C300" s="3" t="s">
        <v>2794</v>
      </c>
      <c r="D300" s="3" t="s">
        <v>2795</v>
      </c>
      <c r="E300" s="3" t="s">
        <v>2173</v>
      </c>
      <c r="F300" s="2">
        <v>1</v>
      </c>
      <c r="G300" s="2">
        <v>2.4300000000000002</v>
      </c>
      <c r="H300" s="4">
        <f t="shared" si="8"/>
        <v>0.43248779296875006</v>
      </c>
      <c r="I300" s="4">
        <f t="shared" si="9"/>
        <v>0.43248779296875006</v>
      </c>
      <c r="J300" s="3" t="s">
        <v>320</v>
      </c>
      <c r="K300" s="3" t="s">
        <v>2174</v>
      </c>
    </row>
    <row r="301" spans="1:11" x14ac:dyDescent="0.2">
      <c r="A301" s="2">
        <v>300</v>
      </c>
      <c r="B301" s="3" t="s">
        <v>2796</v>
      </c>
      <c r="C301" s="3" t="s">
        <v>2797</v>
      </c>
      <c r="D301" s="3" t="s">
        <v>2798</v>
      </c>
      <c r="E301" s="3" t="s">
        <v>2173</v>
      </c>
      <c r="F301" s="2">
        <v>4</v>
      </c>
      <c r="G301" s="2">
        <v>2.4300000000000002</v>
      </c>
      <c r="H301" s="4">
        <f t="shared" si="8"/>
        <v>0.43248779296875006</v>
      </c>
      <c r="I301" s="4">
        <f t="shared" si="9"/>
        <v>1.7299511718750002</v>
      </c>
      <c r="J301" s="3" t="s">
        <v>320</v>
      </c>
      <c r="K301" s="3" t="s">
        <v>2174</v>
      </c>
    </row>
    <row r="302" spans="1:11" x14ac:dyDescent="0.2">
      <c r="A302" s="2">
        <v>301</v>
      </c>
      <c r="B302" s="3" t="s">
        <v>2799</v>
      </c>
      <c r="C302" s="3" t="s">
        <v>2800</v>
      </c>
      <c r="D302" s="3" t="s">
        <v>2801</v>
      </c>
      <c r="E302" s="3" t="s">
        <v>2173</v>
      </c>
      <c r="F302" s="2">
        <v>7</v>
      </c>
      <c r="G302" s="2">
        <v>1.99</v>
      </c>
      <c r="H302" s="4">
        <f t="shared" si="8"/>
        <v>0.35417724609375001</v>
      </c>
      <c r="I302" s="4">
        <f t="shared" si="9"/>
        <v>2.4792407226562503</v>
      </c>
      <c r="J302" s="3" t="s">
        <v>198</v>
      </c>
      <c r="K302" s="3" t="s">
        <v>2174</v>
      </c>
    </row>
    <row r="303" spans="1:11" x14ac:dyDescent="0.2">
      <c r="A303" s="2">
        <v>302</v>
      </c>
      <c r="B303" s="3" t="s">
        <v>2802</v>
      </c>
      <c r="C303" s="3" t="s">
        <v>2803</v>
      </c>
      <c r="D303" s="3" t="s">
        <v>2804</v>
      </c>
      <c r="E303" s="3" t="s">
        <v>2173</v>
      </c>
      <c r="F303" s="2">
        <v>2</v>
      </c>
      <c r="G303" s="2">
        <v>1.99</v>
      </c>
      <c r="H303" s="4">
        <f t="shared" si="8"/>
        <v>0.35417724609375001</v>
      </c>
      <c r="I303" s="4">
        <f t="shared" si="9"/>
        <v>0.70835449218750002</v>
      </c>
      <c r="J303" s="3" t="s">
        <v>198</v>
      </c>
      <c r="K303" s="3" t="s">
        <v>2174</v>
      </c>
    </row>
    <row r="304" spans="1:11" x14ac:dyDescent="0.2">
      <c r="A304" s="2">
        <v>303</v>
      </c>
      <c r="B304" s="3" t="s">
        <v>2805</v>
      </c>
      <c r="C304" s="3" t="s">
        <v>2806</v>
      </c>
      <c r="D304" s="3" t="s">
        <v>2807</v>
      </c>
      <c r="E304" s="3" t="s">
        <v>2173</v>
      </c>
      <c r="F304" s="2">
        <v>9</v>
      </c>
      <c r="G304" s="2">
        <v>1.99</v>
      </c>
      <c r="H304" s="4">
        <f t="shared" si="8"/>
        <v>0.35417724609375001</v>
      </c>
      <c r="I304" s="4">
        <f t="shared" si="9"/>
        <v>3.1875952148437499</v>
      </c>
      <c r="J304" s="3" t="s">
        <v>198</v>
      </c>
      <c r="K304" s="3" t="s">
        <v>2174</v>
      </c>
    </row>
    <row r="305" spans="1:11" x14ac:dyDescent="0.2">
      <c r="A305" s="2">
        <v>304</v>
      </c>
      <c r="B305" s="3" t="s">
        <v>2808</v>
      </c>
      <c r="C305" s="3" t="s">
        <v>2809</v>
      </c>
      <c r="D305" s="3" t="s">
        <v>2810</v>
      </c>
      <c r="E305" s="3" t="s">
        <v>2173</v>
      </c>
      <c r="F305" s="2">
        <v>5</v>
      </c>
      <c r="G305" s="2">
        <v>1.99</v>
      </c>
      <c r="H305" s="4">
        <f t="shared" si="8"/>
        <v>0.35417724609375001</v>
      </c>
      <c r="I305" s="4">
        <f t="shared" si="9"/>
        <v>1.77088623046875</v>
      </c>
      <c r="J305" s="3" t="s">
        <v>198</v>
      </c>
      <c r="K305" s="3" t="s">
        <v>2174</v>
      </c>
    </row>
    <row r="306" spans="1:11" x14ac:dyDescent="0.2">
      <c r="A306" s="2">
        <v>305</v>
      </c>
      <c r="B306" s="3" t="s">
        <v>2811</v>
      </c>
      <c r="C306" s="3" t="s">
        <v>2812</v>
      </c>
      <c r="D306" s="3" t="s">
        <v>2813</v>
      </c>
      <c r="E306" s="3" t="s">
        <v>2173</v>
      </c>
      <c r="F306" s="2">
        <v>10</v>
      </c>
      <c r="G306" s="2">
        <v>2.4300000000000002</v>
      </c>
      <c r="H306" s="4">
        <f t="shared" si="8"/>
        <v>0.43248779296875006</v>
      </c>
      <c r="I306" s="4">
        <f t="shared" si="9"/>
        <v>4.3248779296875011</v>
      </c>
      <c r="J306" s="3" t="s">
        <v>13</v>
      </c>
      <c r="K306" s="3" t="s">
        <v>2174</v>
      </c>
    </row>
    <row r="307" spans="1:11" x14ac:dyDescent="0.2">
      <c r="A307" s="2">
        <v>306</v>
      </c>
      <c r="B307" s="3" t="s">
        <v>2814</v>
      </c>
      <c r="C307" s="3" t="s">
        <v>2815</v>
      </c>
      <c r="D307" s="3" t="s">
        <v>2816</v>
      </c>
      <c r="E307" s="3" t="s">
        <v>2173</v>
      </c>
      <c r="F307" s="2">
        <v>7</v>
      </c>
      <c r="G307" s="2">
        <v>2.4300000000000002</v>
      </c>
      <c r="H307" s="4">
        <f t="shared" si="8"/>
        <v>0.43248779296875006</v>
      </c>
      <c r="I307" s="4">
        <f t="shared" si="9"/>
        <v>3.0274145507812502</v>
      </c>
      <c r="J307" s="3" t="s">
        <v>13</v>
      </c>
      <c r="K307" s="3" t="s">
        <v>2174</v>
      </c>
    </row>
    <row r="308" spans="1:11" x14ac:dyDescent="0.2">
      <c r="A308" s="2">
        <v>307</v>
      </c>
      <c r="B308" s="3" t="s">
        <v>2817</v>
      </c>
      <c r="C308" s="3" t="s">
        <v>2818</v>
      </c>
      <c r="D308" s="3" t="s">
        <v>2819</v>
      </c>
      <c r="E308" s="3" t="s">
        <v>2173</v>
      </c>
      <c r="F308" s="2">
        <v>10</v>
      </c>
      <c r="G308" s="2">
        <v>2.4300000000000002</v>
      </c>
      <c r="H308" s="4">
        <f t="shared" si="8"/>
        <v>0.43248779296875006</v>
      </c>
      <c r="I308" s="4">
        <f t="shared" si="9"/>
        <v>4.3248779296875011</v>
      </c>
      <c r="J308" s="3" t="s">
        <v>13</v>
      </c>
      <c r="K308" s="3" t="s">
        <v>2174</v>
      </c>
    </row>
    <row r="309" spans="1:11" x14ac:dyDescent="0.2">
      <c r="A309" s="2">
        <v>308</v>
      </c>
      <c r="B309" s="3" t="s">
        <v>2820</v>
      </c>
      <c r="C309" s="3" t="s">
        <v>2821</v>
      </c>
      <c r="D309" s="3" t="s">
        <v>2822</v>
      </c>
      <c r="E309" s="3" t="s">
        <v>2173</v>
      </c>
      <c r="F309" s="2">
        <v>4</v>
      </c>
      <c r="G309" s="2">
        <v>2.4300000000000002</v>
      </c>
      <c r="H309" s="4">
        <f t="shared" si="8"/>
        <v>0.43248779296875006</v>
      </c>
      <c r="I309" s="4">
        <f t="shared" si="9"/>
        <v>1.7299511718750002</v>
      </c>
      <c r="J309" s="3" t="s">
        <v>13</v>
      </c>
      <c r="K309" s="3" t="s">
        <v>2174</v>
      </c>
    </row>
    <row r="310" spans="1:11" x14ac:dyDescent="0.2">
      <c r="A310" s="2">
        <v>309</v>
      </c>
      <c r="B310" s="3" t="s">
        <v>2823</v>
      </c>
      <c r="C310" s="3" t="s">
        <v>2824</v>
      </c>
      <c r="D310" s="3" t="s">
        <v>2825</v>
      </c>
      <c r="E310" s="3" t="s">
        <v>2173</v>
      </c>
      <c r="F310" s="2">
        <v>9</v>
      </c>
      <c r="G310" s="2">
        <v>0.13</v>
      </c>
      <c r="H310" s="4">
        <f t="shared" si="8"/>
        <v>2.3137207031249996E-2</v>
      </c>
      <c r="I310" s="4">
        <f t="shared" si="9"/>
        <v>0.20823486328124996</v>
      </c>
      <c r="J310" s="3" t="s">
        <v>320</v>
      </c>
      <c r="K310" s="3" t="s">
        <v>2174</v>
      </c>
    </row>
    <row r="311" spans="1:11" x14ac:dyDescent="0.2">
      <c r="A311" s="2">
        <v>310</v>
      </c>
      <c r="B311" s="3" t="s">
        <v>2826</v>
      </c>
      <c r="C311" s="3" t="s">
        <v>2827</v>
      </c>
      <c r="D311" s="3" t="s">
        <v>2828</v>
      </c>
      <c r="E311" s="3" t="s">
        <v>2173</v>
      </c>
      <c r="F311" s="2">
        <v>5</v>
      </c>
      <c r="G311" s="2">
        <v>0.13</v>
      </c>
      <c r="H311" s="4">
        <f t="shared" si="8"/>
        <v>2.3137207031249996E-2</v>
      </c>
      <c r="I311" s="4">
        <f t="shared" si="9"/>
        <v>0.11568603515624998</v>
      </c>
      <c r="J311" s="3" t="s">
        <v>320</v>
      </c>
      <c r="K311" s="3" t="s">
        <v>2174</v>
      </c>
    </row>
    <row r="312" spans="1:11" x14ac:dyDescent="0.2">
      <c r="A312" s="2">
        <v>311</v>
      </c>
      <c r="B312" s="3" t="s">
        <v>2829</v>
      </c>
      <c r="C312" s="3" t="s">
        <v>2830</v>
      </c>
      <c r="D312" s="3" t="s">
        <v>2831</v>
      </c>
      <c r="E312" s="3" t="s">
        <v>2173</v>
      </c>
      <c r="F312" s="2">
        <v>8</v>
      </c>
      <c r="G312" s="2">
        <v>0.13</v>
      </c>
      <c r="H312" s="4">
        <f t="shared" si="8"/>
        <v>2.3137207031249996E-2</v>
      </c>
      <c r="I312" s="4">
        <f t="shared" si="9"/>
        <v>0.18509765624999996</v>
      </c>
      <c r="J312" s="3" t="s">
        <v>320</v>
      </c>
      <c r="K312" s="3" t="s">
        <v>2174</v>
      </c>
    </row>
    <row r="313" spans="1:11" x14ac:dyDescent="0.2">
      <c r="A313" s="2">
        <v>312</v>
      </c>
      <c r="B313" s="3" t="s">
        <v>2832</v>
      </c>
      <c r="C313" s="3" t="s">
        <v>2833</v>
      </c>
      <c r="D313" s="3" t="s">
        <v>2834</v>
      </c>
      <c r="E313" s="3" t="s">
        <v>2173</v>
      </c>
      <c r="F313" s="2">
        <v>8</v>
      </c>
      <c r="G313" s="2">
        <v>0.13</v>
      </c>
      <c r="H313" s="4">
        <f t="shared" si="8"/>
        <v>2.3137207031249996E-2</v>
      </c>
      <c r="I313" s="4">
        <f t="shared" si="9"/>
        <v>0.18509765624999996</v>
      </c>
      <c r="J313" s="3" t="s">
        <v>320</v>
      </c>
      <c r="K313" s="3" t="s">
        <v>2174</v>
      </c>
    </row>
    <row r="314" spans="1:11" x14ac:dyDescent="0.2">
      <c r="A314" s="2">
        <v>313</v>
      </c>
      <c r="B314" s="3" t="s">
        <v>2835</v>
      </c>
      <c r="C314" s="3" t="s">
        <v>2836</v>
      </c>
      <c r="D314" s="3" t="s">
        <v>2837</v>
      </c>
      <c r="E314" s="3" t="s">
        <v>2173</v>
      </c>
      <c r="F314" s="2">
        <v>7</v>
      </c>
      <c r="G314" s="2">
        <v>0.13</v>
      </c>
      <c r="H314" s="4">
        <f t="shared" si="8"/>
        <v>2.3137207031249996E-2</v>
      </c>
      <c r="I314" s="4">
        <f t="shared" si="9"/>
        <v>0.16196044921874997</v>
      </c>
      <c r="J314" s="3" t="s">
        <v>320</v>
      </c>
      <c r="K314" s="3" t="s">
        <v>2174</v>
      </c>
    </row>
    <row r="315" spans="1:11" x14ac:dyDescent="0.2">
      <c r="A315" s="2">
        <v>314</v>
      </c>
      <c r="B315" s="3" t="s">
        <v>2838</v>
      </c>
      <c r="C315" s="3" t="s">
        <v>2839</v>
      </c>
      <c r="D315" s="3" t="s">
        <v>2840</v>
      </c>
      <c r="E315" s="3" t="s">
        <v>2173</v>
      </c>
      <c r="F315" s="2">
        <v>8</v>
      </c>
      <c r="G315" s="2">
        <v>0.13</v>
      </c>
      <c r="H315" s="4">
        <f t="shared" si="8"/>
        <v>2.3137207031249996E-2</v>
      </c>
      <c r="I315" s="4">
        <f t="shared" si="9"/>
        <v>0.18509765624999996</v>
      </c>
      <c r="J315" s="3" t="s">
        <v>320</v>
      </c>
      <c r="K315" s="3" t="s">
        <v>2174</v>
      </c>
    </row>
    <row r="316" spans="1:11" x14ac:dyDescent="0.2">
      <c r="A316" s="2">
        <v>315</v>
      </c>
      <c r="B316" s="3" t="s">
        <v>2841</v>
      </c>
      <c r="C316" s="3" t="s">
        <v>2842</v>
      </c>
      <c r="D316" s="3" t="s">
        <v>2843</v>
      </c>
      <c r="E316" s="3" t="s">
        <v>2173</v>
      </c>
      <c r="F316" s="2">
        <v>5</v>
      </c>
      <c r="G316" s="2">
        <v>0.13</v>
      </c>
      <c r="H316" s="4">
        <f t="shared" si="8"/>
        <v>2.3137207031249996E-2</v>
      </c>
      <c r="I316" s="4">
        <f t="shared" si="9"/>
        <v>0.11568603515624998</v>
      </c>
      <c r="J316" s="3" t="s">
        <v>320</v>
      </c>
      <c r="K316" s="3" t="s">
        <v>2174</v>
      </c>
    </row>
    <row r="317" spans="1:11" x14ac:dyDescent="0.2">
      <c r="A317" s="2">
        <v>316</v>
      </c>
      <c r="B317" s="3" t="s">
        <v>2844</v>
      </c>
      <c r="C317" s="3" t="s">
        <v>2845</v>
      </c>
      <c r="D317" s="3" t="s">
        <v>2846</v>
      </c>
      <c r="E317" s="3" t="s">
        <v>2173</v>
      </c>
      <c r="F317" s="2">
        <v>7</v>
      </c>
      <c r="G317" s="2">
        <v>0.13</v>
      </c>
      <c r="H317" s="4">
        <f t="shared" si="8"/>
        <v>2.3137207031249996E-2</v>
      </c>
      <c r="I317" s="4">
        <f t="shared" si="9"/>
        <v>0.16196044921874997</v>
      </c>
      <c r="J317" s="3" t="s">
        <v>320</v>
      </c>
      <c r="K317" s="3" t="s">
        <v>2174</v>
      </c>
    </row>
    <row r="318" spans="1:11" x14ac:dyDescent="0.2">
      <c r="A318" s="2">
        <v>317</v>
      </c>
      <c r="B318" s="3" t="s">
        <v>2847</v>
      </c>
      <c r="C318" s="3" t="s">
        <v>2848</v>
      </c>
      <c r="D318" s="3" t="s">
        <v>2849</v>
      </c>
      <c r="E318" s="3" t="s">
        <v>2173</v>
      </c>
      <c r="F318" s="2">
        <v>9</v>
      </c>
      <c r="G318" s="2">
        <v>0.13</v>
      </c>
      <c r="H318" s="4">
        <f t="shared" si="8"/>
        <v>2.3137207031249996E-2</v>
      </c>
      <c r="I318" s="4">
        <f t="shared" si="9"/>
        <v>0.20823486328124996</v>
      </c>
      <c r="J318" s="3" t="s">
        <v>320</v>
      </c>
      <c r="K318" s="3" t="s">
        <v>2174</v>
      </c>
    </row>
    <row r="319" spans="1:11" x14ac:dyDescent="0.2">
      <c r="A319" s="2">
        <v>318</v>
      </c>
      <c r="B319" s="3" t="s">
        <v>2850</v>
      </c>
      <c r="C319" s="3" t="s">
        <v>2851</v>
      </c>
      <c r="D319" s="3" t="s">
        <v>2852</v>
      </c>
      <c r="E319" s="3" t="s">
        <v>2173</v>
      </c>
      <c r="F319" s="2">
        <v>3</v>
      </c>
      <c r="G319" s="2">
        <v>0.13</v>
      </c>
      <c r="H319" s="4">
        <f t="shared" si="8"/>
        <v>2.3137207031249996E-2</v>
      </c>
      <c r="I319" s="4">
        <f t="shared" si="9"/>
        <v>6.9411621093749987E-2</v>
      </c>
      <c r="J319" s="3" t="s">
        <v>320</v>
      </c>
      <c r="K319" s="3" t="s">
        <v>2174</v>
      </c>
    </row>
    <row r="320" spans="1:11" x14ac:dyDescent="0.2">
      <c r="A320" s="2">
        <v>319</v>
      </c>
      <c r="B320" s="3" t="s">
        <v>2853</v>
      </c>
      <c r="C320" s="3" t="s">
        <v>2854</v>
      </c>
      <c r="D320" s="3" t="s">
        <v>2855</v>
      </c>
      <c r="E320" s="3" t="s">
        <v>2173</v>
      </c>
      <c r="F320" s="2">
        <v>4</v>
      </c>
      <c r="G320" s="2">
        <v>0.13</v>
      </c>
      <c r="H320" s="4">
        <f t="shared" si="8"/>
        <v>2.3137207031249996E-2</v>
      </c>
      <c r="I320" s="4">
        <f t="shared" si="9"/>
        <v>9.2548828124999982E-2</v>
      </c>
      <c r="J320" s="3" t="s">
        <v>320</v>
      </c>
      <c r="K320" s="3" t="s">
        <v>2174</v>
      </c>
    </row>
    <row r="321" spans="1:11" x14ac:dyDescent="0.2">
      <c r="A321" s="2">
        <v>320</v>
      </c>
      <c r="B321" s="3" t="s">
        <v>2856</v>
      </c>
      <c r="C321" s="3" t="s">
        <v>2857</v>
      </c>
      <c r="D321" s="3" t="s">
        <v>2858</v>
      </c>
      <c r="E321" s="3" t="s">
        <v>2173</v>
      </c>
      <c r="F321" s="2">
        <v>8</v>
      </c>
      <c r="G321" s="2">
        <v>0.13</v>
      </c>
      <c r="H321" s="4">
        <f t="shared" si="8"/>
        <v>2.3137207031249996E-2</v>
      </c>
      <c r="I321" s="4">
        <f t="shared" si="9"/>
        <v>0.18509765624999996</v>
      </c>
      <c r="J321" s="3" t="s">
        <v>320</v>
      </c>
      <c r="K321" s="3" t="s">
        <v>2174</v>
      </c>
    </row>
    <row r="322" spans="1:11" x14ac:dyDescent="0.2">
      <c r="A322" s="2">
        <v>321</v>
      </c>
      <c r="B322" s="3" t="s">
        <v>2859</v>
      </c>
      <c r="C322" s="3" t="s">
        <v>2860</v>
      </c>
      <c r="D322" s="3" t="s">
        <v>2861</v>
      </c>
      <c r="E322" s="3" t="s">
        <v>2173</v>
      </c>
      <c r="F322" s="2">
        <v>3</v>
      </c>
      <c r="G322" s="2">
        <v>0.13</v>
      </c>
      <c r="H322" s="4">
        <f t="shared" si="8"/>
        <v>2.3137207031249996E-2</v>
      </c>
      <c r="I322" s="4">
        <f t="shared" si="9"/>
        <v>6.9411621093749987E-2</v>
      </c>
      <c r="J322" s="3" t="s">
        <v>320</v>
      </c>
      <c r="K322" s="3" t="s">
        <v>2174</v>
      </c>
    </row>
    <row r="323" spans="1:11" x14ac:dyDescent="0.2">
      <c r="A323" s="2">
        <v>322</v>
      </c>
      <c r="B323" s="3" t="s">
        <v>2862</v>
      </c>
      <c r="C323" s="3" t="s">
        <v>2863</v>
      </c>
      <c r="D323" s="3" t="s">
        <v>2864</v>
      </c>
      <c r="E323" s="3" t="s">
        <v>2173</v>
      </c>
      <c r="F323" s="2">
        <v>6</v>
      </c>
      <c r="G323" s="2">
        <v>0.13</v>
      </c>
      <c r="H323" s="4">
        <f t="shared" si="8"/>
        <v>2.3137207031249996E-2</v>
      </c>
      <c r="I323" s="4">
        <f t="shared" si="9"/>
        <v>0.13882324218749997</v>
      </c>
      <c r="J323" s="3" t="s">
        <v>320</v>
      </c>
      <c r="K323" s="3" t="s">
        <v>2174</v>
      </c>
    </row>
    <row r="324" spans="1:11" x14ac:dyDescent="0.2">
      <c r="A324" s="2">
        <v>323</v>
      </c>
      <c r="B324" s="3" t="s">
        <v>2865</v>
      </c>
      <c r="C324" s="3" t="s">
        <v>2866</v>
      </c>
      <c r="D324" s="3" t="s">
        <v>2867</v>
      </c>
      <c r="E324" s="3" t="s">
        <v>2173</v>
      </c>
      <c r="F324" s="2">
        <v>4</v>
      </c>
      <c r="G324" s="2">
        <v>0.13</v>
      </c>
      <c r="H324" s="4">
        <f t="shared" ref="H324:H356" si="10">G324*0.75*0.75*0.75*0.75*0.75*0.75</f>
        <v>2.3137207031249996E-2</v>
      </c>
      <c r="I324" s="4">
        <f t="shared" ref="I324:I356" si="11">F324*H324</f>
        <v>9.2548828124999982E-2</v>
      </c>
      <c r="J324" s="3" t="s">
        <v>320</v>
      </c>
      <c r="K324" s="3" t="s">
        <v>2174</v>
      </c>
    </row>
    <row r="325" spans="1:11" x14ac:dyDescent="0.2">
      <c r="A325" s="2">
        <v>324</v>
      </c>
      <c r="B325" s="3" t="s">
        <v>2868</v>
      </c>
      <c r="C325" s="3" t="s">
        <v>2869</v>
      </c>
      <c r="D325" s="3" t="s">
        <v>2870</v>
      </c>
      <c r="E325" s="3" t="s">
        <v>2173</v>
      </c>
      <c r="F325" s="2">
        <v>7</v>
      </c>
      <c r="G325" s="2">
        <v>0.13</v>
      </c>
      <c r="H325" s="4">
        <f t="shared" si="10"/>
        <v>2.3137207031249996E-2</v>
      </c>
      <c r="I325" s="4">
        <f t="shared" si="11"/>
        <v>0.16196044921874997</v>
      </c>
      <c r="J325" s="3" t="s">
        <v>320</v>
      </c>
      <c r="K325" s="3" t="s">
        <v>2174</v>
      </c>
    </row>
    <row r="326" spans="1:11" x14ac:dyDescent="0.2">
      <c r="A326" s="2">
        <v>325</v>
      </c>
      <c r="B326" s="3" t="s">
        <v>2871</v>
      </c>
      <c r="C326" s="3" t="s">
        <v>2872</v>
      </c>
      <c r="D326" s="3" t="s">
        <v>2873</v>
      </c>
      <c r="E326" s="3" t="s">
        <v>2173</v>
      </c>
      <c r="F326" s="2">
        <v>8</v>
      </c>
      <c r="G326" s="2">
        <v>0.13</v>
      </c>
      <c r="H326" s="4">
        <f t="shared" si="10"/>
        <v>2.3137207031249996E-2</v>
      </c>
      <c r="I326" s="4">
        <f t="shared" si="11"/>
        <v>0.18509765624999996</v>
      </c>
      <c r="J326" s="3" t="s">
        <v>320</v>
      </c>
      <c r="K326" s="3" t="s">
        <v>2174</v>
      </c>
    </row>
    <row r="327" spans="1:11" x14ac:dyDescent="0.2">
      <c r="A327" s="2">
        <v>326</v>
      </c>
      <c r="B327" s="3" t="s">
        <v>2874</v>
      </c>
      <c r="C327" s="3" t="s">
        <v>2875</v>
      </c>
      <c r="D327" s="3" t="s">
        <v>2876</v>
      </c>
      <c r="E327" s="3" t="s">
        <v>2173</v>
      </c>
      <c r="F327" s="2">
        <v>7</v>
      </c>
      <c r="G327" s="2">
        <v>0.13</v>
      </c>
      <c r="H327" s="4">
        <f t="shared" si="10"/>
        <v>2.3137207031249996E-2</v>
      </c>
      <c r="I327" s="4">
        <f t="shared" si="11"/>
        <v>0.16196044921874997</v>
      </c>
      <c r="J327" s="3" t="s">
        <v>320</v>
      </c>
      <c r="K327" s="3" t="s">
        <v>2174</v>
      </c>
    </row>
    <row r="328" spans="1:11" x14ac:dyDescent="0.2">
      <c r="A328" s="2">
        <v>327</v>
      </c>
      <c r="B328" s="3" t="s">
        <v>2877</v>
      </c>
      <c r="C328" s="3" t="s">
        <v>2878</v>
      </c>
      <c r="D328" s="3" t="s">
        <v>2879</v>
      </c>
      <c r="E328" s="3" t="s">
        <v>2173</v>
      </c>
      <c r="F328" s="2">
        <v>4</v>
      </c>
      <c r="G328" s="2">
        <v>0.13</v>
      </c>
      <c r="H328" s="4">
        <f t="shared" si="10"/>
        <v>2.3137207031249996E-2</v>
      </c>
      <c r="I328" s="4">
        <f t="shared" si="11"/>
        <v>9.2548828124999982E-2</v>
      </c>
      <c r="J328" s="3" t="s">
        <v>320</v>
      </c>
      <c r="K328" s="3" t="s">
        <v>2174</v>
      </c>
    </row>
    <row r="329" spans="1:11" x14ac:dyDescent="0.2">
      <c r="A329" s="2">
        <v>328</v>
      </c>
      <c r="B329" s="3" t="s">
        <v>2880</v>
      </c>
      <c r="C329" s="3" t="s">
        <v>2881</v>
      </c>
      <c r="D329" s="3" t="s">
        <v>2882</v>
      </c>
      <c r="E329" s="3" t="s">
        <v>2173</v>
      </c>
      <c r="F329" s="2">
        <v>5</v>
      </c>
      <c r="G329" s="2">
        <v>0.13</v>
      </c>
      <c r="H329" s="4">
        <f t="shared" si="10"/>
        <v>2.3137207031249996E-2</v>
      </c>
      <c r="I329" s="4">
        <f t="shared" si="11"/>
        <v>0.11568603515624998</v>
      </c>
      <c r="J329" s="3" t="s">
        <v>320</v>
      </c>
      <c r="K329" s="3" t="s">
        <v>2174</v>
      </c>
    </row>
    <row r="330" spans="1:11" x14ac:dyDescent="0.2">
      <c r="A330" s="2">
        <v>329</v>
      </c>
      <c r="B330" s="3" t="s">
        <v>2883</v>
      </c>
      <c r="C330" s="3" t="s">
        <v>2884</v>
      </c>
      <c r="D330" s="3" t="s">
        <v>2885</v>
      </c>
      <c r="E330" s="3" t="s">
        <v>2173</v>
      </c>
      <c r="F330" s="2">
        <v>9</v>
      </c>
      <c r="G330" s="2">
        <v>2.4300000000000002</v>
      </c>
      <c r="H330" s="4">
        <f t="shared" si="10"/>
        <v>0.43248779296875006</v>
      </c>
      <c r="I330" s="4">
        <f t="shared" si="11"/>
        <v>3.8923901367187508</v>
      </c>
      <c r="J330" s="3" t="s">
        <v>1444</v>
      </c>
      <c r="K330" s="3" t="s">
        <v>2174</v>
      </c>
    </row>
    <row r="331" spans="1:11" x14ac:dyDescent="0.2">
      <c r="A331" s="2">
        <v>330</v>
      </c>
      <c r="B331" s="3" t="s">
        <v>2886</v>
      </c>
      <c r="C331" s="3" t="s">
        <v>2887</v>
      </c>
      <c r="D331" s="3" t="s">
        <v>2888</v>
      </c>
      <c r="E331" s="3" t="s">
        <v>2173</v>
      </c>
      <c r="F331" s="2">
        <v>21</v>
      </c>
      <c r="G331" s="2">
        <v>2.4300000000000002</v>
      </c>
      <c r="H331" s="4">
        <f t="shared" si="10"/>
        <v>0.43248779296875006</v>
      </c>
      <c r="I331" s="4">
        <f t="shared" si="11"/>
        <v>9.0822436523437506</v>
      </c>
      <c r="J331" s="3" t="s">
        <v>1444</v>
      </c>
      <c r="K331" s="3" t="s">
        <v>2174</v>
      </c>
    </row>
    <row r="332" spans="1:11" x14ac:dyDescent="0.2">
      <c r="A332" s="2">
        <v>331</v>
      </c>
      <c r="B332" s="3" t="s">
        <v>2889</v>
      </c>
      <c r="C332" s="3" t="s">
        <v>2890</v>
      </c>
      <c r="D332" s="3" t="s">
        <v>2891</v>
      </c>
      <c r="E332" s="3" t="s">
        <v>2173</v>
      </c>
      <c r="F332" s="2">
        <v>28</v>
      </c>
      <c r="G332" s="2">
        <v>2.4300000000000002</v>
      </c>
      <c r="H332" s="4">
        <f t="shared" si="10"/>
        <v>0.43248779296875006</v>
      </c>
      <c r="I332" s="4">
        <f t="shared" si="11"/>
        <v>12.109658203125001</v>
      </c>
      <c r="J332" s="3" t="s">
        <v>1444</v>
      </c>
      <c r="K332" s="3" t="s">
        <v>2174</v>
      </c>
    </row>
    <row r="333" spans="1:11" x14ac:dyDescent="0.2">
      <c r="A333" s="2">
        <v>332</v>
      </c>
      <c r="B333" s="3" t="s">
        <v>2892</v>
      </c>
      <c r="C333" s="3" t="s">
        <v>2893</v>
      </c>
      <c r="D333" s="3" t="s">
        <v>2894</v>
      </c>
      <c r="E333" s="3" t="s">
        <v>2173</v>
      </c>
      <c r="F333" s="2">
        <v>7</v>
      </c>
      <c r="G333" s="2">
        <v>2.4300000000000002</v>
      </c>
      <c r="H333" s="4">
        <f t="shared" si="10"/>
        <v>0.43248779296875006</v>
      </c>
      <c r="I333" s="4">
        <f t="shared" si="11"/>
        <v>3.0274145507812502</v>
      </c>
      <c r="J333" s="3" t="s">
        <v>1444</v>
      </c>
      <c r="K333" s="3" t="s">
        <v>2174</v>
      </c>
    </row>
    <row r="334" spans="1:11" x14ac:dyDescent="0.2">
      <c r="A334" s="2">
        <v>333</v>
      </c>
      <c r="B334" s="3" t="s">
        <v>2895</v>
      </c>
      <c r="C334" s="3" t="s">
        <v>2896</v>
      </c>
      <c r="D334" s="3" t="s">
        <v>2897</v>
      </c>
      <c r="E334" s="3" t="s">
        <v>2173</v>
      </c>
      <c r="F334" s="2">
        <v>14</v>
      </c>
      <c r="G334" s="2">
        <v>2.4300000000000002</v>
      </c>
      <c r="H334" s="4">
        <f t="shared" si="10"/>
        <v>0.43248779296875006</v>
      </c>
      <c r="I334" s="4">
        <f t="shared" si="11"/>
        <v>6.0548291015625004</v>
      </c>
      <c r="J334" s="3" t="s">
        <v>1444</v>
      </c>
      <c r="K334" s="3" t="s">
        <v>2174</v>
      </c>
    </row>
    <row r="335" spans="1:11" x14ac:dyDescent="0.2">
      <c r="A335" s="2">
        <v>334</v>
      </c>
      <c r="B335" s="3" t="s">
        <v>2898</v>
      </c>
      <c r="C335" s="3" t="s">
        <v>2899</v>
      </c>
      <c r="D335" s="3" t="s">
        <v>2900</v>
      </c>
      <c r="E335" s="3" t="s">
        <v>2173</v>
      </c>
      <c r="F335" s="2">
        <v>6</v>
      </c>
      <c r="G335" s="2">
        <v>2.4300000000000002</v>
      </c>
      <c r="H335" s="4">
        <f t="shared" si="10"/>
        <v>0.43248779296875006</v>
      </c>
      <c r="I335" s="4">
        <f t="shared" si="11"/>
        <v>2.5949267578125004</v>
      </c>
      <c r="J335" s="3" t="s">
        <v>1444</v>
      </c>
      <c r="K335" s="3" t="s">
        <v>2174</v>
      </c>
    </row>
    <row r="336" spans="1:11" x14ac:dyDescent="0.2">
      <c r="A336" s="2">
        <v>335</v>
      </c>
      <c r="B336" s="3" t="s">
        <v>2901</v>
      </c>
      <c r="C336" s="3" t="s">
        <v>2902</v>
      </c>
      <c r="D336" s="3" t="s">
        <v>2903</v>
      </c>
      <c r="E336" s="3" t="s">
        <v>2173</v>
      </c>
      <c r="F336" s="2">
        <v>15</v>
      </c>
      <c r="G336" s="2">
        <v>2.61</v>
      </c>
      <c r="H336" s="4">
        <f t="shared" si="10"/>
        <v>0.46452392578125001</v>
      </c>
      <c r="I336" s="4">
        <f t="shared" si="11"/>
        <v>6.9678588867187505</v>
      </c>
      <c r="J336" s="3" t="s">
        <v>1444</v>
      </c>
      <c r="K336" s="3" t="s">
        <v>2174</v>
      </c>
    </row>
    <row r="337" spans="1:11" x14ac:dyDescent="0.2">
      <c r="A337" s="2">
        <v>336</v>
      </c>
      <c r="B337" s="3" t="s">
        <v>2904</v>
      </c>
      <c r="C337" s="3" t="s">
        <v>2905</v>
      </c>
      <c r="D337" s="3" t="s">
        <v>2906</v>
      </c>
      <c r="E337" s="3" t="s">
        <v>2173</v>
      </c>
      <c r="F337" s="2">
        <v>10</v>
      </c>
      <c r="G337" s="2">
        <v>2.61</v>
      </c>
      <c r="H337" s="4">
        <f t="shared" si="10"/>
        <v>0.46452392578125001</v>
      </c>
      <c r="I337" s="4">
        <f t="shared" si="11"/>
        <v>4.6452392578125004</v>
      </c>
      <c r="J337" s="3" t="s">
        <v>1444</v>
      </c>
      <c r="K337" s="3" t="s">
        <v>2174</v>
      </c>
    </row>
    <row r="338" spans="1:11" x14ac:dyDescent="0.2">
      <c r="A338" s="2">
        <v>337</v>
      </c>
      <c r="B338" s="3" t="s">
        <v>2907</v>
      </c>
      <c r="C338" s="3" t="s">
        <v>2908</v>
      </c>
      <c r="D338" s="3" t="s">
        <v>2909</v>
      </c>
      <c r="E338" s="3" t="s">
        <v>2173</v>
      </c>
      <c r="F338" s="2">
        <v>15</v>
      </c>
      <c r="G338" s="2">
        <v>2.61</v>
      </c>
      <c r="H338" s="4">
        <f t="shared" si="10"/>
        <v>0.46452392578125001</v>
      </c>
      <c r="I338" s="4">
        <f t="shared" si="11"/>
        <v>6.9678588867187505</v>
      </c>
      <c r="J338" s="3" t="s">
        <v>1444</v>
      </c>
      <c r="K338" s="3" t="s">
        <v>2174</v>
      </c>
    </row>
    <row r="339" spans="1:11" x14ac:dyDescent="0.2">
      <c r="A339" s="2">
        <v>338</v>
      </c>
      <c r="B339" s="3" t="s">
        <v>2910</v>
      </c>
      <c r="C339" s="3" t="s">
        <v>2911</v>
      </c>
      <c r="D339" s="3" t="s">
        <v>2912</v>
      </c>
      <c r="E339" s="3" t="s">
        <v>2173</v>
      </c>
      <c r="F339" s="2">
        <v>12</v>
      </c>
      <c r="G339" s="2">
        <v>2.61</v>
      </c>
      <c r="H339" s="4">
        <f t="shared" si="10"/>
        <v>0.46452392578125001</v>
      </c>
      <c r="I339" s="4">
        <f t="shared" si="11"/>
        <v>5.5742871093749997</v>
      </c>
      <c r="J339" s="3" t="s">
        <v>1444</v>
      </c>
      <c r="K339" s="3" t="s">
        <v>2174</v>
      </c>
    </row>
    <row r="340" spans="1:11" x14ac:dyDescent="0.2">
      <c r="A340" s="2">
        <v>339</v>
      </c>
      <c r="B340" s="3" t="s">
        <v>2913</v>
      </c>
      <c r="C340" s="3" t="s">
        <v>2914</v>
      </c>
      <c r="D340" s="3" t="s">
        <v>2915</v>
      </c>
      <c r="E340" s="3" t="s">
        <v>2173</v>
      </c>
      <c r="F340" s="2">
        <v>19</v>
      </c>
      <c r="G340" s="2">
        <v>2.61</v>
      </c>
      <c r="H340" s="4">
        <f t="shared" si="10"/>
        <v>0.46452392578125001</v>
      </c>
      <c r="I340" s="4">
        <f t="shared" si="11"/>
        <v>8.8259545898437501</v>
      </c>
      <c r="J340" s="3" t="s">
        <v>1444</v>
      </c>
      <c r="K340" s="3" t="s">
        <v>2174</v>
      </c>
    </row>
    <row r="341" spans="1:11" x14ac:dyDescent="0.2">
      <c r="A341" s="2">
        <v>340</v>
      </c>
      <c r="B341" s="3" t="s">
        <v>2916</v>
      </c>
      <c r="C341" s="3" t="s">
        <v>2917</v>
      </c>
      <c r="D341" s="3" t="s">
        <v>2918</v>
      </c>
      <c r="E341" s="3" t="s">
        <v>2173</v>
      </c>
      <c r="F341" s="2">
        <v>1</v>
      </c>
      <c r="G341" s="2">
        <v>1</v>
      </c>
      <c r="H341" s="4">
        <f t="shared" si="10"/>
        <v>0.177978515625</v>
      </c>
      <c r="I341" s="4">
        <f t="shared" si="11"/>
        <v>0.177978515625</v>
      </c>
      <c r="J341" s="3" t="s">
        <v>1444</v>
      </c>
      <c r="K341" s="3" t="s">
        <v>2174</v>
      </c>
    </row>
    <row r="342" spans="1:11" x14ac:dyDescent="0.2">
      <c r="A342" s="2">
        <v>341</v>
      </c>
      <c r="B342" s="3" t="s">
        <v>2919</v>
      </c>
      <c r="C342" s="3" t="s">
        <v>2920</v>
      </c>
      <c r="D342" s="3" t="s">
        <v>2921</v>
      </c>
      <c r="E342" s="3" t="s">
        <v>2173</v>
      </c>
      <c r="F342" s="2">
        <v>1</v>
      </c>
      <c r="G342" s="2">
        <v>0.13</v>
      </c>
      <c r="H342" s="4">
        <f t="shared" si="10"/>
        <v>2.3137207031249996E-2</v>
      </c>
      <c r="I342" s="4">
        <f t="shared" si="11"/>
        <v>2.3137207031249996E-2</v>
      </c>
      <c r="J342" s="3" t="s">
        <v>320</v>
      </c>
      <c r="K342" s="3" t="s">
        <v>2174</v>
      </c>
    </row>
    <row r="343" spans="1:11" x14ac:dyDescent="0.2">
      <c r="A343" s="2">
        <v>342</v>
      </c>
      <c r="B343" s="3" t="s">
        <v>2922</v>
      </c>
      <c r="C343" s="3" t="s">
        <v>2923</v>
      </c>
      <c r="D343" s="3" t="s">
        <v>2924</v>
      </c>
      <c r="E343" s="3" t="s">
        <v>2173</v>
      </c>
      <c r="F343" s="2">
        <v>1</v>
      </c>
      <c r="G343" s="2">
        <v>0.13</v>
      </c>
      <c r="H343" s="4">
        <f t="shared" si="10"/>
        <v>2.3137207031249996E-2</v>
      </c>
      <c r="I343" s="4">
        <f t="shared" si="11"/>
        <v>2.3137207031249996E-2</v>
      </c>
      <c r="J343" s="3" t="s">
        <v>320</v>
      </c>
      <c r="K343" s="3" t="s">
        <v>2174</v>
      </c>
    </row>
    <row r="344" spans="1:11" x14ac:dyDescent="0.2">
      <c r="A344" s="2">
        <v>343</v>
      </c>
      <c r="B344" s="3" t="s">
        <v>2925</v>
      </c>
      <c r="C344" s="3" t="s">
        <v>2926</v>
      </c>
      <c r="D344" s="3" t="s">
        <v>2927</v>
      </c>
      <c r="E344" s="3" t="s">
        <v>2173</v>
      </c>
      <c r="F344" s="2">
        <v>4</v>
      </c>
      <c r="G344" s="2">
        <v>0.13</v>
      </c>
      <c r="H344" s="4">
        <f t="shared" si="10"/>
        <v>2.3137207031249996E-2</v>
      </c>
      <c r="I344" s="4">
        <f t="shared" si="11"/>
        <v>9.2548828124999982E-2</v>
      </c>
      <c r="J344" s="3" t="s">
        <v>320</v>
      </c>
      <c r="K344" s="3" t="s">
        <v>2174</v>
      </c>
    </row>
    <row r="345" spans="1:11" x14ac:dyDescent="0.2">
      <c r="A345" s="2">
        <v>344</v>
      </c>
      <c r="B345" s="3" t="s">
        <v>2928</v>
      </c>
      <c r="C345" s="3" t="s">
        <v>2929</v>
      </c>
      <c r="D345" s="3" t="s">
        <v>2930</v>
      </c>
      <c r="E345" s="3" t="s">
        <v>2173</v>
      </c>
      <c r="F345" s="2">
        <v>2</v>
      </c>
      <c r="G345" s="2">
        <v>0.13</v>
      </c>
      <c r="H345" s="4">
        <f t="shared" si="10"/>
        <v>2.3137207031249996E-2</v>
      </c>
      <c r="I345" s="4">
        <f t="shared" si="11"/>
        <v>4.6274414062499991E-2</v>
      </c>
      <c r="J345" s="3" t="s">
        <v>320</v>
      </c>
      <c r="K345" s="3" t="s">
        <v>2174</v>
      </c>
    </row>
    <row r="346" spans="1:11" x14ac:dyDescent="0.2">
      <c r="A346" s="2">
        <v>345</v>
      </c>
      <c r="B346" s="3" t="s">
        <v>2931</v>
      </c>
      <c r="C346" s="3" t="s">
        <v>2932</v>
      </c>
      <c r="D346" s="3" t="s">
        <v>2933</v>
      </c>
      <c r="E346" s="3" t="s">
        <v>2173</v>
      </c>
      <c r="F346" s="2">
        <v>6</v>
      </c>
      <c r="G346" s="2">
        <v>1.73</v>
      </c>
      <c r="H346" s="4">
        <f t="shared" si="10"/>
        <v>0.30790283203125002</v>
      </c>
      <c r="I346" s="4">
        <f t="shared" si="11"/>
        <v>1.8474169921875001</v>
      </c>
      <c r="J346" s="3" t="s">
        <v>198</v>
      </c>
      <c r="K346" s="3" t="s">
        <v>2174</v>
      </c>
    </row>
    <row r="347" spans="1:11" x14ac:dyDescent="0.2">
      <c r="A347" s="2">
        <v>346</v>
      </c>
      <c r="B347" s="3" t="s">
        <v>2934</v>
      </c>
      <c r="C347" s="3" t="s">
        <v>2935</v>
      </c>
      <c r="D347" s="3" t="s">
        <v>2936</v>
      </c>
      <c r="E347" s="3" t="s">
        <v>2173</v>
      </c>
      <c r="F347" s="2">
        <v>2</v>
      </c>
      <c r="G347" s="2">
        <v>1.73</v>
      </c>
      <c r="H347" s="4">
        <f t="shared" si="10"/>
        <v>0.30790283203125002</v>
      </c>
      <c r="I347" s="4">
        <f t="shared" si="11"/>
        <v>0.61580566406250004</v>
      </c>
      <c r="J347" s="3" t="s">
        <v>320</v>
      </c>
      <c r="K347" s="3" t="s">
        <v>2174</v>
      </c>
    </row>
    <row r="348" spans="1:11" x14ac:dyDescent="0.2">
      <c r="A348" s="2">
        <v>347</v>
      </c>
      <c r="B348" s="3" t="s">
        <v>2937</v>
      </c>
      <c r="C348" s="3" t="s">
        <v>2938</v>
      </c>
      <c r="D348" s="3" t="s">
        <v>2939</v>
      </c>
      <c r="E348" s="3" t="s">
        <v>2173</v>
      </c>
      <c r="F348" s="2">
        <v>2</v>
      </c>
      <c r="G348" s="2">
        <v>1.73</v>
      </c>
      <c r="H348" s="4">
        <f t="shared" si="10"/>
        <v>0.30790283203125002</v>
      </c>
      <c r="I348" s="4">
        <f t="shared" si="11"/>
        <v>0.61580566406250004</v>
      </c>
      <c r="J348" s="3" t="s">
        <v>320</v>
      </c>
      <c r="K348" s="3" t="s">
        <v>2174</v>
      </c>
    </row>
    <row r="349" spans="1:11" x14ac:dyDescent="0.2">
      <c r="A349" s="2">
        <v>348</v>
      </c>
      <c r="B349" s="3" t="s">
        <v>2940</v>
      </c>
      <c r="C349" s="3" t="s">
        <v>2941</v>
      </c>
      <c r="D349" s="3" t="s">
        <v>2942</v>
      </c>
      <c r="E349" s="3" t="s">
        <v>2173</v>
      </c>
      <c r="F349" s="2">
        <v>7</v>
      </c>
      <c r="G349" s="2">
        <v>1.73</v>
      </c>
      <c r="H349" s="4">
        <f t="shared" si="10"/>
        <v>0.30790283203125002</v>
      </c>
      <c r="I349" s="4">
        <f t="shared" si="11"/>
        <v>2.1553198242187501</v>
      </c>
      <c r="J349" s="3" t="s">
        <v>320</v>
      </c>
      <c r="K349" s="3" t="s">
        <v>2174</v>
      </c>
    </row>
    <row r="350" spans="1:11" x14ac:dyDescent="0.2">
      <c r="A350" s="2">
        <v>349</v>
      </c>
      <c r="B350" s="3" t="s">
        <v>2943</v>
      </c>
      <c r="C350" s="3" t="s">
        <v>2944</v>
      </c>
      <c r="D350" s="3" t="s">
        <v>2945</v>
      </c>
      <c r="E350" s="3" t="s">
        <v>2173</v>
      </c>
      <c r="F350" s="2">
        <v>5</v>
      </c>
      <c r="G350" s="2">
        <v>1.73</v>
      </c>
      <c r="H350" s="4">
        <f t="shared" si="10"/>
        <v>0.30790283203125002</v>
      </c>
      <c r="I350" s="4">
        <f t="shared" si="11"/>
        <v>1.5395141601562501</v>
      </c>
      <c r="J350" s="3" t="s">
        <v>320</v>
      </c>
      <c r="K350" s="3" t="s">
        <v>2174</v>
      </c>
    </row>
    <row r="351" spans="1:11" x14ac:dyDescent="0.2">
      <c r="A351" s="2">
        <v>350</v>
      </c>
      <c r="B351" s="3" t="s">
        <v>2946</v>
      </c>
      <c r="C351" s="3" t="s">
        <v>2947</v>
      </c>
      <c r="D351" s="3" t="s">
        <v>2948</v>
      </c>
      <c r="E351" s="3" t="s">
        <v>2173</v>
      </c>
      <c r="F351" s="2">
        <v>28</v>
      </c>
      <c r="G351" s="2">
        <v>1.73</v>
      </c>
      <c r="H351" s="4">
        <f t="shared" si="10"/>
        <v>0.30790283203125002</v>
      </c>
      <c r="I351" s="4">
        <f t="shared" si="11"/>
        <v>8.6212792968750005</v>
      </c>
      <c r="J351" s="3" t="s">
        <v>1444</v>
      </c>
      <c r="K351" s="3" t="s">
        <v>2174</v>
      </c>
    </row>
    <row r="352" spans="1:11" x14ac:dyDescent="0.2">
      <c r="A352" s="2">
        <v>351</v>
      </c>
      <c r="B352" s="3" t="s">
        <v>2949</v>
      </c>
      <c r="C352" s="3" t="s">
        <v>2950</v>
      </c>
      <c r="D352" s="3" t="s">
        <v>2951</v>
      </c>
      <c r="E352" s="3" t="s">
        <v>2173</v>
      </c>
      <c r="F352" s="2">
        <v>12</v>
      </c>
      <c r="G352" s="2">
        <v>1.73</v>
      </c>
      <c r="H352" s="4">
        <f t="shared" si="10"/>
        <v>0.30790283203125002</v>
      </c>
      <c r="I352" s="4">
        <f t="shared" si="11"/>
        <v>3.6948339843750002</v>
      </c>
      <c r="J352" s="3" t="s">
        <v>1444</v>
      </c>
      <c r="K352" s="3" t="s">
        <v>2174</v>
      </c>
    </row>
    <row r="353" spans="1:11" x14ac:dyDescent="0.2">
      <c r="A353" s="2">
        <v>352</v>
      </c>
      <c r="B353" s="3" t="s">
        <v>2952</v>
      </c>
      <c r="C353" s="3" t="s">
        <v>2953</v>
      </c>
      <c r="D353" s="3" t="s">
        <v>2954</v>
      </c>
      <c r="E353" s="3" t="s">
        <v>2173</v>
      </c>
      <c r="F353" s="2">
        <v>2</v>
      </c>
      <c r="G353" s="2">
        <v>1.73</v>
      </c>
      <c r="H353" s="4">
        <f t="shared" si="10"/>
        <v>0.30790283203125002</v>
      </c>
      <c r="I353" s="4">
        <f t="shared" si="11"/>
        <v>0.61580566406250004</v>
      </c>
      <c r="J353" s="3" t="s">
        <v>1444</v>
      </c>
      <c r="K353" s="3" t="s">
        <v>2174</v>
      </c>
    </row>
    <row r="354" spans="1:11" x14ac:dyDescent="0.2">
      <c r="A354" s="2">
        <v>353</v>
      </c>
      <c r="B354" s="3" t="s">
        <v>2955</v>
      </c>
      <c r="C354" s="3" t="s">
        <v>2956</v>
      </c>
      <c r="D354" s="3" t="s">
        <v>2957</v>
      </c>
      <c r="E354" s="3" t="s">
        <v>2173</v>
      </c>
      <c r="F354" s="2">
        <v>1</v>
      </c>
      <c r="G354" s="2">
        <v>1</v>
      </c>
      <c r="H354" s="4">
        <f t="shared" si="10"/>
        <v>0.177978515625</v>
      </c>
      <c r="I354" s="4">
        <f t="shared" si="11"/>
        <v>0.177978515625</v>
      </c>
      <c r="J354" s="3" t="s">
        <v>1444</v>
      </c>
      <c r="K354" s="3" t="s">
        <v>2174</v>
      </c>
    </row>
    <row r="355" spans="1:11" x14ac:dyDescent="0.2">
      <c r="A355" s="2">
        <v>354</v>
      </c>
      <c r="B355" s="3" t="s">
        <v>2958</v>
      </c>
      <c r="C355" s="3" t="s">
        <v>2959</v>
      </c>
      <c r="D355" s="3" t="s">
        <v>2960</v>
      </c>
      <c r="E355" s="3" t="s">
        <v>2173</v>
      </c>
      <c r="F355" s="2">
        <v>2</v>
      </c>
      <c r="G355" s="2">
        <v>1.73</v>
      </c>
      <c r="H355" s="4">
        <f t="shared" si="10"/>
        <v>0.30790283203125002</v>
      </c>
      <c r="I355" s="4">
        <f t="shared" si="11"/>
        <v>0.61580566406250004</v>
      </c>
      <c r="J355" s="3" t="s">
        <v>1444</v>
      </c>
      <c r="K355" s="3" t="s">
        <v>2174</v>
      </c>
    </row>
    <row r="356" spans="1:11" x14ac:dyDescent="0.2">
      <c r="A356" s="2">
        <v>355</v>
      </c>
      <c r="B356" s="3" t="s">
        <v>2961</v>
      </c>
      <c r="C356" s="3" t="s">
        <v>2962</v>
      </c>
      <c r="D356" s="3" t="s">
        <v>2963</v>
      </c>
      <c r="E356" s="3" t="s">
        <v>2173</v>
      </c>
      <c r="F356" s="2">
        <v>26</v>
      </c>
      <c r="G356" s="2">
        <v>1.73</v>
      </c>
      <c r="H356" s="4">
        <f t="shared" si="10"/>
        <v>0.30790283203125002</v>
      </c>
      <c r="I356" s="4">
        <f t="shared" si="11"/>
        <v>8.0054736328124996</v>
      </c>
      <c r="J356" s="3" t="s">
        <v>1444</v>
      </c>
      <c r="K356" s="3" t="s">
        <v>2174</v>
      </c>
    </row>
    <row r="357" spans="1:11" x14ac:dyDescent="0.2">
      <c r="A357" s="2"/>
      <c r="B357" s="3" t="s">
        <v>480</v>
      </c>
      <c r="C357" s="2"/>
      <c r="D357" s="2"/>
      <c r="E357" s="2"/>
      <c r="F357" s="4">
        <v>1710</v>
      </c>
      <c r="G357" s="2"/>
      <c r="H357" s="2"/>
      <c r="I357" s="4">
        <f>SUM(I3:I356)</f>
        <v>1217.5812817382796</v>
      </c>
      <c r="J357" s="2"/>
      <c r="K357" s="2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2FC3CF-4064-544E-B083-D1AE5C4571CD}">
  <dimension ref="A1:K154"/>
  <sheetViews>
    <sheetView workbookViewId="0">
      <selection activeCell="H3" sqref="H3:H153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72" style="1" bestFit="1" customWidth="1"/>
    <col min="4" max="4" width="13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8187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8194</v>
      </c>
      <c r="H2" s="4" t="s">
        <v>8195</v>
      </c>
      <c r="I2" s="2" t="s">
        <v>6</v>
      </c>
      <c r="J2" s="3" t="s">
        <v>7</v>
      </c>
      <c r="K2" s="3" t="s">
        <v>8</v>
      </c>
    </row>
    <row r="3" spans="1:11" x14ac:dyDescent="0.2">
      <c r="A3" s="2">
        <v>1</v>
      </c>
      <c r="B3" s="3" t="s">
        <v>1441</v>
      </c>
      <c r="C3" s="3" t="s">
        <v>1442</v>
      </c>
      <c r="D3" s="3" t="s">
        <v>1443</v>
      </c>
      <c r="E3" s="3" t="s">
        <v>12</v>
      </c>
      <c r="F3" s="2">
        <v>1</v>
      </c>
      <c r="G3" s="2">
        <v>35.74</v>
      </c>
      <c r="H3" s="4">
        <f>G3*0.75*0.75*0.75*0.75*0.75*0.75</f>
        <v>6.3609521484374998</v>
      </c>
      <c r="I3" s="4">
        <f>F3*H3</f>
        <v>6.3609521484374998</v>
      </c>
      <c r="J3" s="3" t="s">
        <v>1444</v>
      </c>
      <c r="K3" s="3" t="s">
        <v>18</v>
      </c>
    </row>
    <row r="4" spans="1:11" x14ac:dyDescent="0.2">
      <c r="A4" s="2">
        <v>2</v>
      </c>
      <c r="B4" s="3" t="s">
        <v>1445</v>
      </c>
      <c r="C4" s="3" t="s">
        <v>1446</v>
      </c>
      <c r="D4" s="3" t="s">
        <v>1447</v>
      </c>
      <c r="E4" s="3" t="s">
        <v>12</v>
      </c>
      <c r="F4" s="2">
        <v>2</v>
      </c>
      <c r="G4" s="2">
        <v>34.520000000000003</v>
      </c>
      <c r="H4" s="4">
        <f t="shared" ref="H4:H67" si="0">G4*0.75*0.75*0.75*0.75*0.75*0.75</f>
        <v>6.1438183593750004</v>
      </c>
      <c r="I4" s="4">
        <f t="shared" ref="I4:I67" si="1">F4*H4</f>
        <v>12.287636718750001</v>
      </c>
      <c r="J4" s="3" t="s">
        <v>1444</v>
      </c>
      <c r="K4" s="3" t="s">
        <v>18</v>
      </c>
    </row>
    <row r="5" spans="1:11" x14ac:dyDescent="0.2">
      <c r="A5" s="2">
        <v>3</v>
      </c>
      <c r="B5" s="3" t="s">
        <v>1448</v>
      </c>
      <c r="C5" s="3" t="s">
        <v>1449</v>
      </c>
      <c r="D5" s="3" t="s">
        <v>1450</v>
      </c>
      <c r="E5" s="3" t="s">
        <v>12</v>
      </c>
      <c r="F5" s="2">
        <v>1</v>
      </c>
      <c r="G5" s="2">
        <v>34.520000000000003</v>
      </c>
      <c r="H5" s="4">
        <f t="shared" si="0"/>
        <v>6.1438183593750004</v>
      </c>
      <c r="I5" s="4">
        <f t="shared" si="1"/>
        <v>6.1438183593750004</v>
      </c>
      <c r="J5" s="3" t="s">
        <v>1444</v>
      </c>
      <c r="K5" s="3" t="s">
        <v>18</v>
      </c>
    </row>
    <row r="6" spans="1:11" x14ac:dyDescent="0.2">
      <c r="A6" s="2">
        <v>4</v>
      </c>
      <c r="B6" s="3" t="s">
        <v>1451</v>
      </c>
      <c r="C6" s="3" t="s">
        <v>1452</v>
      </c>
      <c r="D6" s="3" t="s">
        <v>1453</v>
      </c>
      <c r="E6" s="3" t="s">
        <v>12</v>
      </c>
      <c r="F6" s="2">
        <v>1</v>
      </c>
      <c r="G6" s="2">
        <v>35.74</v>
      </c>
      <c r="H6" s="4">
        <f t="shared" si="0"/>
        <v>6.3609521484374998</v>
      </c>
      <c r="I6" s="4">
        <f t="shared" si="1"/>
        <v>6.3609521484374998</v>
      </c>
      <c r="J6" s="3" t="s">
        <v>1444</v>
      </c>
      <c r="K6" s="3" t="s">
        <v>18</v>
      </c>
    </row>
    <row r="7" spans="1:11" x14ac:dyDescent="0.2">
      <c r="A7" s="2">
        <v>5</v>
      </c>
      <c r="B7" s="3" t="s">
        <v>1454</v>
      </c>
      <c r="C7" s="3" t="s">
        <v>1455</v>
      </c>
      <c r="D7" s="3" t="s">
        <v>1456</v>
      </c>
      <c r="E7" s="3" t="s">
        <v>12</v>
      </c>
      <c r="F7" s="2">
        <v>1</v>
      </c>
      <c r="G7" s="2">
        <v>35.74</v>
      </c>
      <c r="H7" s="4">
        <f t="shared" si="0"/>
        <v>6.3609521484374998</v>
      </c>
      <c r="I7" s="4">
        <f t="shared" si="1"/>
        <v>6.3609521484374998</v>
      </c>
      <c r="J7" s="3" t="s">
        <v>1444</v>
      </c>
      <c r="K7" s="3" t="s">
        <v>18</v>
      </c>
    </row>
    <row r="8" spans="1:11" x14ac:dyDescent="0.2">
      <c r="A8" s="2">
        <v>6</v>
      </c>
      <c r="B8" s="3" t="s">
        <v>1457</v>
      </c>
      <c r="C8" s="3" t="s">
        <v>1458</v>
      </c>
      <c r="D8" s="3" t="s">
        <v>1459</v>
      </c>
      <c r="E8" s="3" t="s">
        <v>12</v>
      </c>
      <c r="F8" s="2">
        <v>1</v>
      </c>
      <c r="G8" s="2">
        <v>36.369999999999997</v>
      </c>
      <c r="H8" s="4">
        <f t="shared" si="0"/>
        <v>6.473078613281249</v>
      </c>
      <c r="I8" s="4">
        <f t="shared" si="1"/>
        <v>6.473078613281249</v>
      </c>
      <c r="J8" s="3" t="s">
        <v>1444</v>
      </c>
      <c r="K8" s="3" t="s">
        <v>18</v>
      </c>
    </row>
    <row r="9" spans="1:11" x14ac:dyDescent="0.2">
      <c r="A9" s="2">
        <v>7</v>
      </c>
      <c r="B9" s="3" t="s">
        <v>1460</v>
      </c>
      <c r="C9" s="3" t="s">
        <v>1461</v>
      </c>
      <c r="D9" s="3" t="s">
        <v>1462</v>
      </c>
      <c r="E9" s="3" t="s">
        <v>12</v>
      </c>
      <c r="F9" s="2">
        <v>1</v>
      </c>
      <c r="G9" s="2">
        <v>34.15</v>
      </c>
      <c r="H9" s="4">
        <f t="shared" si="0"/>
        <v>6.0779663085937496</v>
      </c>
      <c r="I9" s="4">
        <f t="shared" si="1"/>
        <v>6.0779663085937496</v>
      </c>
      <c r="J9" s="3" t="s">
        <v>13</v>
      </c>
      <c r="K9" s="3" t="s">
        <v>18</v>
      </c>
    </row>
    <row r="10" spans="1:11" x14ac:dyDescent="0.2">
      <c r="A10" s="2">
        <v>8</v>
      </c>
      <c r="B10" s="3" t="s">
        <v>1463</v>
      </c>
      <c r="C10" s="3" t="s">
        <v>1464</v>
      </c>
      <c r="D10" s="3" t="s">
        <v>1465</v>
      </c>
      <c r="E10" s="3" t="s">
        <v>12</v>
      </c>
      <c r="F10" s="2">
        <v>1</v>
      </c>
      <c r="G10" s="2">
        <v>34.15</v>
      </c>
      <c r="H10" s="4">
        <f t="shared" si="0"/>
        <v>6.0779663085937496</v>
      </c>
      <c r="I10" s="4">
        <f t="shared" si="1"/>
        <v>6.0779663085937496</v>
      </c>
      <c r="J10" s="3" t="s">
        <v>13</v>
      </c>
      <c r="K10" s="3" t="s">
        <v>18</v>
      </c>
    </row>
    <row r="11" spans="1:11" x14ac:dyDescent="0.2">
      <c r="A11" s="2">
        <v>9</v>
      </c>
      <c r="B11" s="3" t="s">
        <v>1466</v>
      </c>
      <c r="C11" s="3" t="s">
        <v>1467</v>
      </c>
      <c r="D11" s="3" t="s">
        <v>1468</v>
      </c>
      <c r="E11" s="3" t="s">
        <v>12</v>
      </c>
      <c r="F11" s="2">
        <v>4</v>
      </c>
      <c r="G11" s="2">
        <v>34.520000000000003</v>
      </c>
      <c r="H11" s="4">
        <f t="shared" si="0"/>
        <v>6.1438183593750004</v>
      </c>
      <c r="I11" s="4">
        <f t="shared" si="1"/>
        <v>24.575273437500002</v>
      </c>
      <c r="J11" s="3" t="s">
        <v>1444</v>
      </c>
      <c r="K11" s="3" t="s">
        <v>18</v>
      </c>
    </row>
    <row r="12" spans="1:11" x14ac:dyDescent="0.2">
      <c r="A12" s="2">
        <v>10</v>
      </c>
      <c r="B12" s="3" t="s">
        <v>1469</v>
      </c>
      <c r="C12" s="3" t="s">
        <v>1470</v>
      </c>
      <c r="D12" s="3" t="s">
        <v>1471</v>
      </c>
      <c r="E12" s="3" t="s">
        <v>12</v>
      </c>
      <c r="F12" s="2">
        <v>3</v>
      </c>
      <c r="G12" s="2">
        <v>34.520000000000003</v>
      </c>
      <c r="H12" s="4">
        <f t="shared" si="0"/>
        <v>6.1438183593750004</v>
      </c>
      <c r="I12" s="4">
        <f t="shared" si="1"/>
        <v>18.431455078125001</v>
      </c>
      <c r="J12" s="3" t="s">
        <v>1444</v>
      </c>
      <c r="K12" s="3" t="s">
        <v>18</v>
      </c>
    </row>
    <row r="13" spans="1:11" x14ac:dyDescent="0.2">
      <c r="A13" s="2">
        <v>11</v>
      </c>
      <c r="B13" s="3" t="s">
        <v>1472</v>
      </c>
      <c r="C13" s="3" t="s">
        <v>1473</v>
      </c>
      <c r="D13" s="3" t="s">
        <v>1474</v>
      </c>
      <c r="E13" s="3" t="s">
        <v>12</v>
      </c>
      <c r="F13" s="2">
        <v>4</v>
      </c>
      <c r="G13" s="2">
        <v>34.520000000000003</v>
      </c>
      <c r="H13" s="4">
        <f t="shared" si="0"/>
        <v>6.1438183593750004</v>
      </c>
      <c r="I13" s="4">
        <f t="shared" si="1"/>
        <v>24.575273437500002</v>
      </c>
      <c r="J13" s="3" t="s">
        <v>1444</v>
      </c>
      <c r="K13" s="3" t="s">
        <v>18</v>
      </c>
    </row>
    <row r="14" spans="1:11" x14ac:dyDescent="0.2">
      <c r="A14" s="2">
        <v>12</v>
      </c>
      <c r="B14" s="3" t="s">
        <v>1475</v>
      </c>
      <c r="C14" s="3" t="s">
        <v>1476</v>
      </c>
      <c r="D14" s="3" t="s">
        <v>1477</v>
      </c>
      <c r="E14" s="3" t="s">
        <v>12</v>
      </c>
      <c r="F14" s="2">
        <v>2</v>
      </c>
      <c r="G14" s="2">
        <v>34.520000000000003</v>
      </c>
      <c r="H14" s="4">
        <f t="shared" si="0"/>
        <v>6.1438183593750004</v>
      </c>
      <c r="I14" s="4">
        <f t="shared" si="1"/>
        <v>12.287636718750001</v>
      </c>
      <c r="J14" s="3" t="s">
        <v>1444</v>
      </c>
      <c r="K14" s="3" t="s">
        <v>18</v>
      </c>
    </row>
    <row r="15" spans="1:11" x14ac:dyDescent="0.2">
      <c r="A15" s="2">
        <v>13</v>
      </c>
      <c r="B15" s="3" t="s">
        <v>1478</v>
      </c>
      <c r="C15" s="3" t="s">
        <v>1479</v>
      </c>
      <c r="D15" s="3" t="s">
        <v>1480</v>
      </c>
      <c r="E15" s="3" t="s">
        <v>12</v>
      </c>
      <c r="F15" s="2">
        <v>4</v>
      </c>
      <c r="G15" s="2">
        <v>34.520000000000003</v>
      </c>
      <c r="H15" s="4">
        <f t="shared" si="0"/>
        <v>6.1438183593750004</v>
      </c>
      <c r="I15" s="4">
        <f t="shared" si="1"/>
        <v>24.575273437500002</v>
      </c>
      <c r="J15" s="3" t="s">
        <v>1444</v>
      </c>
      <c r="K15" s="3" t="s">
        <v>18</v>
      </c>
    </row>
    <row r="16" spans="1:11" x14ac:dyDescent="0.2">
      <c r="A16" s="2">
        <v>14</v>
      </c>
      <c r="B16" s="3" t="s">
        <v>1481</v>
      </c>
      <c r="C16" s="3" t="s">
        <v>1482</v>
      </c>
      <c r="D16" s="3" t="s">
        <v>1483</v>
      </c>
      <c r="E16" s="3" t="s">
        <v>12</v>
      </c>
      <c r="F16" s="2">
        <v>3</v>
      </c>
      <c r="G16" s="2">
        <v>34.520000000000003</v>
      </c>
      <c r="H16" s="4">
        <f t="shared" si="0"/>
        <v>6.1438183593750004</v>
      </c>
      <c r="I16" s="4">
        <f t="shared" si="1"/>
        <v>18.431455078125001</v>
      </c>
      <c r="J16" s="3" t="s">
        <v>1444</v>
      </c>
      <c r="K16" s="3" t="s">
        <v>18</v>
      </c>
    </row>
    <row r="17" spans="1:11" x14ac:dyDescent="0.2">
      <c r="A17" s="2">
        <v>15</v>
      </c>
      <c r="B17" s="3" t="s">
        <v>1484</v>
      </c>
      <c r="C17" s="3" t="s">
        <v>1485</v>
      </c>
      <c r="D17" s="3" t="s">
        <v>1486</v>
      </c>
      <c r="E17" s="3" t="s">
        <v>12</v>
      </c>
      <c r="F17" s="2">
        <v>3</v>
      </c>
      <c r="G17" s="2">
        <v>34.520000000000003</v>
      </c>
      <c r="H17" s="4">
        <f t="shared" si="0"/>
        <v>6.1438183593750004</v>
      </c>
      <c r="I17" s="4">
        <f t="shared" si="1"/>
        <v>18.431455078125001</v>
      </c>
      <c r="J17" s="3" t="s">
        <v>1444</v>
      </c>
      <c r="K17" s="3" t="s">
        <v>18</v>
      </c>
    </row>
    <row r="18" spans="1:11" x14ac:dyDescent="0.2">
      <c r="A18" s="2">
        <v>16</v>
      </c>
      <c r="B18" s="3" t="s">
        <v>1487</v>
      </c>
      <c r="C18" s="3" t="s">
        <v>1488</v>
      </c>
      <c r="D18" s="3" t="s">
        <v>1489</v>
      </c>
      <c r="E18" s="3" t="s">
        <v>12</v>
      </c>
      <c r="F18" s="2">
        <v>2</v>
      </c>
      <c r="G18" s="2">
        <v>25.88</v>
      </c>
      <c r="H18" s="4">
        <f t="shared" si="0"/>
        <v>4.6060839843749992</v>
      </c>
      <c r="I18" s="4">
        <f t="shared" si="1"/>
        <v>9.2121679687499984</v>
      </c>
      <c r="J18" s="3" t="s">
        <v>13</v>
      </c>
      <c r="K18" s="3" t="s">
        <v>18</v>
      </c>
    </row>
    <row r="19" spans="1:11" x14ac:dyDescent="0.2">
      <c r="A19" s="2">
        <v>17</v>
      </c>
      <c r="B19" s="3" t="s">
        <v>1490</v>
      </c>
      <c r="C19" s="3" t="s">
        <v>1491</v>
      </c>
      <c r="D19" s="3" t="s">
        <v>1492</v>
      </c>
      <c r="E19" s="3" t="s">
        <v>12</v>
      </c>
      <c r="F19" s="2">
        <v>1</v>
      </c>
      <c r="G19" s="2">
        <v>35.17</v>
      </c>
      <c r="H19" s="4">
        <f t="shared" si="0"/>
        <v>6.259504394531251</v>
      </c>
      <c r="I19" s="4">
        <f t="shared" si="1"/>
        <v>6.259504394531251</v>
      </c>
      <c r="J19" s="3" t="s">
        <v>198</v>
      </c>
      <c r="K19" s="3" t="s">
        <v>18</v>
      </c>
    </row>
    <row r="20" spans="1:11" x14ac:dyDescent="0.2">
      <c r="A20" s="2">
        <v>18</v>
      </c>
      <c r="B20" s="3" t="s">
        <v>1493</v>
      </c>
      <c r="C20" s="3" t="s">
        <v>1494</v>
      </c>
      <c r="D20" s="3" t="s">
        <v>1495</v>
      </c>
      <c r="E20" s="3" t="s">
        <v>12</v>
      </c>
      <c r="F20" s="2">
        <v>3</v>
      </c>
      <c r="G20" s="2">
        <v>31.06</v>
      </c>
      <c r="H20" s="4">
        <f t="shared" si="0"/>
        <v>5.5280126953124995</v>
      </c>
      <c r="I20" s="4">
        <f t="shared" si="1"/>
        <v>16.5840380859375</v>
      </c>
      <c r="J20" s="3" t="s">
        <v>1444</v>
      </c>
      <c r="K20" s="3" t="s">
        <v>18</v>
      </c>
    </row>
    <row r="21" spans="1:11" x14ac:dyDescent="0.2">
      <c r="A21" s="2">
        <v>19</v>
      </c>
      <c r="B21" s="3" t="s">
        <v>1496</v>
      </c>
      <c r="C21" s="3" t="s">
        <v>1497</v>
      </c>
      <c r="D21" s="3" t="s">
        <v>1498</v>
      </c>
      <c r="E21" s="3" t="s">
        <v>12</v>
      </c>
      <c r="F21" s="2">
        <v>1</v>
      </c>
      <c r="G21" s="2">
        <v>27.3</v>
      </c>
      <c r="H21" s="4">
        <f t="shared" si="0"/>
        <v>4.8588134765625002</v>
      </c>
      <c r="I21" s="4">
        <f t="shared" si="1"/>
        <v>4.8588134765625002</v>
      </c>
      <c r="J21" s="3" t="s">
        <v>198</v>
      </c>
      <c r="K21" s="3" t="s">
        <v>18</v>
      </c>
    </row>
    <row r="22" spans="1:11" x14ac:dyDescent="0.2">
      <c r="A22" s="2">
        <v>20</v>
      </c>
      <c r="B22" s="3" t="s">
        <v>1499</v>
      </c>
      <c r="C22" s="3" t="s">
        <v>1500</v>
      </c>
      <c r="D22" s="3" t="s">
        <v>1501</v>
      </c>
      <c r="E22" s="3" t="s">
        <v>12</v>
      </c>
      <c r="F22" s="2">
        <v>2</v>
      </c>
      <c r="G22" s="2">
        <v>62.54</v>
      </c>
      <c r="H22" s="4">
        <f t="shared" si="0"/>
        <v>11.130776367187499</v>
      </c>
      <c r="I22" s="4">
        <f t="shared" si="1"/>
        <v>22.261552734374998</v>
      </c>
      <c r="J22" s="3" t="s">
        <v>1444</v>
      </c>
      <c r="K22" s="3" t="s">
        <v>18</v>
      </c>
    </row>
    <row r="23" spans="1:11" x14ac:dyDescent="0.2">
      <c r="A23" s="2">
        <v>21</v>
      </c>
      <c r="B23" s="3" t="s">
        <v>1502</v>
      </c>
      <c r="C23" s="3" t="s">
        <v>1503</v>
      </c>
      <c r="D23" s="3" t="s">
        <v>1504</v>
      </c>
      <c r="E23" s="3" t="s">
        <v>12</v>
      </c>
      <c r="F23" s="2">
        <v>1</v>
      </c>
      <c r="G23" s="2">
        <v>27.3</v>
      </c>
      <c r="H23" s="4">
        <f t="shared" si="0"/>
        <v>4.8588134765625002</v>
      </c>
      <c r="I23" s="4">
        <f t="shared" si="1"/>
        <v>4.8588134765625002</v>
      </c>
      <c r="J23" s="3" t="s">
        <v>198</v>
      </c>
      <c r="K23" s="3" t="s">
        <v>18</v>
      </c>
    </row>
    <row r="24" spans="1:11" x14ac:dyDescent="0.2">
      <c r="A24" s="2">
        <v>22</v>
      </c>
      <c r="B24" s="3" t="s">
        <v>1505</v>
      </c>
      <c r="C24" s="3" t="s">
        <v>1506</v>
      </c>
      <c r="D24" s="3" t="s">
        <v>1507</v>
      </c>
      <c r="E24" s="3" t="s">
        <v>12</v>
      </c>
      <c r="F24" s="2">
        <v>2</v>
      </c>
      <c r="G24" s="2">
        <v>25.88</v>
      </c>
      <c r="H24" s="4">
        <f t="shared" si="0"/>
        <v>4.6060839843749992</v>
      </c>
      <c r="I24" s="4">
        <f t="shared" si="1"/>
        <v>9.2121679687499984</v>
      </c>
      <c r="J24" s="3" t="s">
        <v>13</v>
      </c>
      <c r="K24" s="3" t="s">
        <v>18</v>
      </c>
    </row>
    <row r="25" spans="1:11" x14ac:dyDescent="0.2">
      <c r="A25" s="2">
        <v>23</v>
      </c>
      <c r="B25" s="3" t="s">
        <v>1508</v>
      </c>
      <c r="C25" s="3" t="s">
        <v>1509</v>
      </c>
      <c r="D25" s="3" t="s">
        <v>1510</v>
      </c>
      <c r="E25" s="3" t="s">
        <v>12</v>
      </c>
      <c r="F25" s="2">
        <v>1</v>
      </c>
      <c r="G25" s="2">
        <v>27.34</v>
      </c>
      <c r="H25" s="4">
        <f t="shared" si="0"/>
        <v>4.8659326171875001</v>
      </c>
      <c r="I25" s="4">
        <f t="shared" si="1"/>
        <v>4.8659326171875001</v>
      </c>
      <c r="J25" s="3" t="s">
        <v>1444</v>
      </c>
      <c r="K25" s="3" t="s">
        <v>18</v>
      </c>
    </row>
    <row r="26" spans="1:11" x14ac:dyDescent="0.2">
      <c r="A26" s="2">
        <v>24</v>
      </c>
      <c r="B26" s="3" t="s">
        <v>1511</v>
      </c>
      <c r="C26" s="3" t="s">
        <v>1512</v>
      </c>
      <c r="D26" s="3" t="s">
        <v>1513</v>
      </c>
      <c r="E26" s="3" t="s">
        <v>12</v>
      </c>
      <c r="F26" s="2">
        <v>2</v>
      </c>
      <c r="G26" s="2">
        <v>47.88</v>
      </c>
      <c r="H26" s="4">
        <f t="shared" si="0"/>
        <v>8.521611328125001</v>
      </c>
      <c r="I26" s="4">
        <f t="shared" si="1"/>
        <v>17.043222656250002</v>
      </c>
      <c r="J26" s="3" t="s">
        <v>198</v>
      </c>
      <c r="K26" s="3" t="s">
        <v>18</v>
      </c>
    </row>
    <row r="27" spans="1:11" x14ac:dyDescent="0.2">
      <c r="A27" s="2">
        <v>25</v>
      </c>
      <c r="B27" s="3" t="s">
        <v>1514</v>
      </c>
      <c r="C27" s="3" t="s">
        <v>1515</v>
      </c>
      <c r="D27" s="3" t="s">
        <v>1516</v>
      </c>
      <c r="E27" s="3" t="s">
        <v>12</v>
      </c>
      <c r="F27" s="2">
        <v>2</v>
      </c>
      <c r="G27" s="2">
        <v>25.88</v>
      </c>
      <c r="H27" s="4">
        <f t="shared" si="0"/>
        <v>4.6060839843749992</v>
      </c>
      <c r="I27" s="4">
        <f t="shared" si="1"/>
        <v>9.2121679687499984</v>
      </c>
      <c r="J27" s="3" t="s">
        <v>13</v>
      </c>
      <c r="K27" s="3" t="s">
        <v>18</v>
      </c>
    </row>
    <row r="28" spans="1:11" x14ac:dyDescent="0.2">
      <c r="A28" s="2">
        <v>26</v>
      </c>
      <c r="B28" s="3" t="s">
        <v>1517</v>
      </c>
      <c r="C28" s="3" t="s">
        <v>1518</v>
      </c>
      <c r="D28" s="3" t="s">
        <v>1519</v>
      </c>
      <c r="E28" s="3" t="s">
        <v>12</v>
      </c>
      <c r="F28" s="2">
        <v>2</v>
      </c>
      <c r="G28" s="2">
        <v>25.88</v>
      </c>
      <c r="H28" s="4">
        <f t="shared" si="0"/>
        <v>4.6060839843749992</v>
      </c>
      <c r="I28" s="4">
        <f t="shared" si="1"/>
        <v>9.2121679687499984</v>
      </c>
      <c r="J28" s="3" t="s">
        <v>13</v>
      </c>
      <c r="K28" s="3" t="s">
        <v>18</v>
      </c>
    </row>
    <row r="29" spans="1:11" x14ac:dyDescent="0.2">
      <c r="A29" s="2">
        <v>27</v>
      </c>
      <c r="B29" s="3" t="s">
        <v>1520</v>
      </c>
      <c r="C29" s="3" t="s">
        <v>1521</v>
      </c>
      <c r="D29" s="3" t="s">
        <v>1522</v>
      </c>
      <c r="E29" s="3" t="s">
        <v>12</v>
      </c>
      <c r="F29" s="2">
        <v>1</v>
      </c>
      <c r="G29" s="2">
        <v>27.3</v>
      </c>
      <c r="H29" s="4">
        <f t="shared" si="0"/>
        <v>4.8588134765625002</v>
      </c>
      <c r="I29" s="4">
        <f t="shared" si="1"/>
        <v>4.8588134765625002</v>
      </c>
      <c r="J29" s="3" t="s">
        <v>13</v>
      </c>
      <c r="K29" s="3" t="s">
        <v>18</v>
      </c>
    </row>
    <row r="30" spans="1:11" x14ac:dyDescent="0.2">
      <c r="A30" s="2">
        <v>28</v>
      </c>
      <c r="B30" s="3" t="s">
        <v>1523</v>
      </c>
      <c r="C30" s="3" t="s">
        <v>1524</v>
      </c>
      <c r="D30" s="3" t="s">
        <v>1525</v>
      </c>
      <c r="E30" s="3" t="s">
        <v>12</v>
      </c>
      <c r="F30" s="2">
        <v>1</v>
      </c>
      <c r="G30" s="2">
        <v>31.06</v>
      </c>
      <c r="H30" s="4">
        <f t="shared" si="0"/>
        <v>5.5280126953124995</v>
      </c>
      <c r="I30" s="4">
        <f t="shared" si="1"/>
        <v>5.5280126953124995</v>
      </c>
      <c r="J30" s="3" t="s">
        <v>13</v>
      </c>
      <c r="K30" s="3" t="s">
        <v>18</v>
      </c>
    </row>
    <row r="31" spans="1:11" x14ac:dyDescent="0.2">
      <c r="A31" s="2">
        <v>29</v>
      </c>
      <c r="B31" s="3" t="s">
        <v>1526</v>
      </c>
      <c r="C31" s="3" t="s">
        <v>1527</v>
      </c>
      <c r="D31" s="3" t="s">
        <v>1528</v>
      </c>
      <c r="E31" s="3" t="s">
        <v>12</v>
      </c>
      <c r="F31" s="2">
        <v>1</v>
      </c>
      <c r="G31" s="2">
        <v>31.06</v>
      </c>
      <c r="H31" s="4">
        <f t="shared" si="0"/>
        <v>5.5280126953124995</v>
      </c>
      <c r="I31" s="4">
        <f t="shared" si="1"/>
        <v>5.5280126953124995</v>
      </c>
      <c r="J31" s="3" t="s">
        <v>1444</v>
      </c>
      <c r="K31" s="3" t="s">
        <v>18</v>
      </c>
    </row>
    <row r="32" spans="1:11" x14ac:dyDescent="0.2">
      <c r="A32" s="2">
        <v>30</v>
      </c>
      <c r="B32" s="3" t="s">
        <v>1529</v>
      </c>
      <c r="C32" s="3" t="s">
        <v>1530</v>
      </c>
      <c r="D32" s="3" t="s">
        <v>1531</v>
      </c>
      <c r="E32" s="3" t="s">
        <v>12</v>
      </c>
      <c r="F32" s="2">
        <v>1</v>
      </c>
      <c r="G32" s="2">
        <v>35.17</v>
      </c>
      <c r="H32" s="4">
        <f t="shared" si="0"/>
        <v>6.259504394531251</v>
      </c>
      <c r="I32" s="4">
        <f t="shared" si="1"/>
        <v>6.259504394531251</v>
      </c>
      <c r="J32" s="3" t="s">
        <v>198</v>
      </c>
      <c r="K32" s="3" t="s">
        <v>18</v>
      </c>
    </row>
    <row r="33" spans="1:11" x14ac:dyDescent="0.2">
      <c r="A33" s="2">
        <v>31</v>
      </c>
      <c r="B33" s="3" t="s">
        <v>1532</v>
      </c>
      <c r="C33" s="3" t="s">
        <v>1533</v>
      </c>
      <c r="D33" s="3" t="s">
        <v>1534</v>
      </c>
      <c r="E33" s="3" t="s">
        <v>12</v>
      </c>
      <c r="F33" s="2">
        <v>1</v>
      </c>
      <c r="G33" s="2">
        <v>31.06</v>
      </c>
      <c r="H33" s="4">
        <f t="shared" si="0"/>
        <v>5.5280126953124995</v>
      </c>
      <c r="I33" s="4">
        <f t="shared" si="1"/>
        <v>5.5280126953124995</v>
      </c>
      <c r="J33" s="3" t="s">
        <v>1444</v>
      </c>
      <c r="K33" s="3" t="s">
        <v>18</v>
      </c>
    </row>
    <row r="34" spans="1:11" x14ac:dyDescent="0.2">
      <c r="A34" s="2">
        <v>32</v>
      </c>
      <c r="B34" s="3" t="s">
        <v>1535</v>
      </c>
      <c r="C34" s="3" t="s">
        <v>1536</v>
      </c>
      <c r="D34" s="3" t="s">
        <v>1537</v>
      </c>
      <c r="E34" s="3" t="s">
        <v>12</v>
      </c>
      <c r="F34" s="2">
        <v>2</v>
      </c>
      <c r="G34" s="2">
        <v>35.17</v>
      </c>
      <c r="H34" s="4">
        <f t="shared" si="0"/>
        <v>6.259504394531251</v>
      </c>
      <c r="I34" s="4">
        <f t="shared" si="1"/>
        <v>12.519008789062502</v>
      </c>
      <c r="J34" s="3" t="s">
        <v>198</v>
      </c>
      <c r="K34" s="3" t="s">
        <v>18</v>
      </c>
    </row>
    <row r="35" spans="1:11" x14ac:dyDescent="0.2">
      <c r="A35" s="2">
        <v>33</v>
      </c>
      <c r="B35" s="3" t="s">
        <v>1538</v>
      </c>
      <c r="C35" s="3" t="s">
        <v>1539</v>
      </c>
      <c r="D35" s="3" t="s">
        <v>1540</v>
      </c>
      <c r="E35" s="3" t="s">
        <v>12</v>
      </c>
      <c r="F35" s="2">
        <v>1</v>
      </c>
      <c r="G35" s="2">
        <v>35.17</v>
      </c>
      <c r="H35" s="4">
        <f t="shared" si="0"/>
        <v>6.259504394531251</v>
      </c>
      <c r="I35" s="4">
        <f t="shared" si="1"/>
        <v>6.259504394531251</v>
      </c>
      <c r="J35" s="3" t="s">
        <v>198</v>
      </c>
      <c r="K35" s="3" t="s">
        <v>18</v>
      </c>
    </row>
    <row r="36" spans="1:11" x14ac:dyDescent="0.2">
      <c r="A36" s="2">
        <v>34</v>
      </c>
      <c r="B36" s="3" t="s">
        <v>1541</v>
      </c>
      <c r="C36" s="3" t="s">
        <v>1542</v>
      </c>
      <c r="D36" s="3" t="s">
        <v>1543</v>
      </c>
      <c r="E36" s="3" t="s">
        <v>12</v>
      </c>
      <c r="F36" s="2">
        <v>2</v>
      </c>
      <c r="G36" s="2">
        <v>39.29</v>
      </c>
      <c r="H36" s="4">
        <f t="shared" si="0"/>
        <v>6.9927758789062491</v>
      </c>
      <c r="I36" s="4">
        <f t="shared" si="1"/>
        <v>13.985551757812498</v>
      </c>
      <c r="J36" s="3" t="s">
        <v>1444</v>
      </c>
      <c r="K36" s="3" t="s">
        <v>18</v>
      </c>
    </row>
    <row r="37" spans="1:11" x14ac:dyDescent="0.2">
      <c r="A37" s="2">
        <v>35</v>
      </c>
      <c r="B37" s="3" t="s">
        <v>1544</v>
      </c>
      <c r="C37" s="3" t="s">
        <v>1545</v>
      </c>
      <c r="D37" s="3" t="s">
        <v>1546</v>
      </c>
      <c r="E37" s="3" t="s">
        <v>12</v>
      </c>
      <c r="F37" s="2">
        <v>2</v>
      </c>
      <c r="G37" s="2">
        <v>47.88</v>
      </c>
      <c r="H37" s="4">
        <f t="shared" si="0"/>
        <v>8.521611328125001</v>
      </c>
      <c r="I37" s="4">
        <f t="shared" si="1"/>
        <v>17.043222656250002</v>
      </c>
      <c r="J37" s="3" t="s">
        <v>198</v>
      </c>
      <c r="K37" s="3" t="s">
        <v>18</v>
      </c>
    </row>
    <row r="38" spans="1:11" x14ac:dyDescent="0.2">
      <c r="A38" s="2">
        <v>36</v>
      </c>
      <c r="B38" s="3" t="s">
        <v>1547</v>
      </c>
      <c r="C38" s="3" t="s">
        <v>1548</v>
      </c>
      <c r="D38" s="3" t="s">
        <v>1549</v>
      </c>
      <c r="E38" s="3" t="s">
        <v>12</v>
      </c>
      <c r="F38" s="2">
        <v>2</v>
      </c>
      <c r="G38" s="2">
        <v>25.88</v>
      </c>
      <c r="H38" s="4">
        <f t="shared" si="0"/>
        <v>4.6060839843749992</v>
      </c>
      <c r="I38" s="4">
        <f t="shared" si="1"/>
        <v>9.2121679687499984</v>
      </c>
      <c r="J38" s="3" t="s">
        <v>13</v>
      </c>
      <c r="K38" s="3" t="s">
        <v>18</v>
      </c>
    </row>
    <row r="39" spans="1:11" x14ac:dyDescent="0.2">
      <c r="A39" s="2">
        <v>37</v>
      </c>
      <c r="B39" s="3" t="s">
        <v>1550</v>
      </c>
      <c r="C39" s="3" t="s">
        <v>1551</v>
      </c>
      <c r="D39" s="3" t="s">
        <v>1552</v>
      </c>
      <c r="E39" s="3" t="s">
        <v>12</v>
      </c>
      <c r="F39" s="2">
        <v>1</v>
      </c>
      <c r="G39" s="2">
        <v>27.3</v>
      </c>
      <c r="H39" s="4">
        <f t="shared" si="0"/>
        <v>4.8588134765625002</v>
      </c>
      <c r="I39" s="4">
        <f t="shared" si="1"/>
        <v>4.8588134765625002</v>
      </c>
      <c r="J39" s="3" t="s">
        <v>198</v>
      </c>
      <c r="K39" s="3" t="s">
        <v>18</v>
      </c>
    </row>
    <row r="40" spans="1:11" x14ac:dyDescent="0.2">
      <c r="A40" s="2">
        <v>38</v>
      </c>
      <c r="B40" s="3" t="s">
        <v>1553</v>
      </c>
      <c r="C40" s="3" t="s">
        <v>1554</v>
      </c>
      <c r="D40" s="3" t="s">
        <v>1555</v>
      </c>
      <c r="E40" s="3" t="s">
        <v>12</v>
      </c>
      <c r="F40" s="2">
        <v>1</v>
      </c>
      <c r="G40" s="2">
        <v>27.3</v>
      </c>
      <c r="H40" s="4">
        <f t="shared" si="0"/>
        <v>4.8588134765625002</v>
      </c>
      <c r="I40" s="4">
        <f t="shared" si="1"/>
        <v>4.8588134765625002</v>
      </c>
      <c r="J40" s="3" t="s">
        <v>198</v>
      </c>
      <c r="K40" s="3" t="s">
        <v>18</v>
      </c>
    </row>
    <row r="41" spans="1:11" x14ac:dyDescent="0.2">
      <c r="A41" s="2">
        <v>39</v>
      </c>
      <c r="B41" s="3" t="s">
        <v>1556</v>
      </c>
      <c r="C41" s="3" t="s">
        <v>1557</v>
      </c>
      <c r="D41" s="3" t="s">
        <v>1558</v>
      </c>
      <c r="E41" s="3" t="s">
        <v>12</v>
      </c>
      <c r="F41" s="2">
        <v>1</v>
      </c>
      <c r="G41" s="2">
        <v>27.3</v>
      </c>
      <c r="H41" s="4">
        <f t="shared" si="0"/>
        <v>4.8588134765625002</v>
      </c>
      <c r="I41" s="4">
        <f t="shared" si="1"/>
        <v>4.8588134765625002</v>
      </c>
      <c r="J41" s="3" t="s">
        <v>198</v>
      </c>
      <c r="K41" s="3" t="s">
        <v>18</v>
      </c>
    </row>
    <row r="42" spans="1:11" x14ac:dyDescent="0.2">
      <c r="A42" s="2">
        <v>40</v>
      </c>
      <c r="B42" s="3" t="s">
        <v>1559</v>
      </c>
      <c r="C42" s="3" t="s">
        <v>1560</v>
      </c>
      <c r="D42" s="3" t="s">
        <v>1561</v>
      </c>
      <c r="E42" s="3" t="s">
        <v>12</v>
      </c>
      <c r="F42" s="2">
        <v>1</v>
      </c>
      <c r="G42" s="2">
        <v>27.3</v>
      </c>
      <c r="H42" s="4">
        <f t="shared" si="0"/>
        <v>4.8588134765625002</v>
      </c>
      <c r="I42" s="4">
        <f t="shared" si="1"/>
        <v>4.8588134765625002</v>
      </c>
      <c r="J42" s="3" t="s">
        <v>198</v>
      </c>
      <c r="K42" s="3" t="s">
        <v>18</v>
      </c>
    </row>
    <row r="43" spans="1:11" x14ac:dyDescent="0.2">
      <c r="A43" s="2">
        <v>41</v>
      </c>
      <c r="B43" s="3" t="s">
        <v>1562</v>
      </c>
      <c r="C43" s="3" t="s">
        <v>1563</v>
      </c>
      <c r="D43" s="3" t="s">
        <v>1564</v>
      </c>
      <c r="E43" s="3" t="s">
        <v>12</v>
      </c>
      <c r="F43" s="2">
        <v>1</v>
      </c>
      <c r="G43" s="2">
        <v>27.3</v>
      </c>
      <c r="H43" s="4">
        <f t="shared" si="0"/>
        <v>4.8588134765625002</v>
      </c>
      <c r="I43" s="4">
        <f t="shared" si="1"/>
        <v>4.8588134765625002</v>
      </c>
      <c r="J43" s="3" t="s">
        <v>198</v>
      </c>
      <c r="K43" s="3" t="s">
        <v>18</v>
      </c>
    </row>
    <row r="44" spans="1:11" x14ac:dyDescent="0.2">
      <c r="A44" s="2">
        <v>42</v>
      </c>
      <c r="B44" s="3" t="s">
        <v>1565</v>
      </c>
      <c r="C44" s="3" t="s">
        <v>1566</v>
      </c>
      <c r="D44" s="3" t="s">
        <v>1567</v>
      </c>
      <c r="E44" s="3" t="s">
        <v>12</v>
      </c>
      <c r="F44" s="2">
        <v>1</v>
      </c>
      <c r="G44" s="2">
        <v>27.3</v>
      </c>
      <c r="H44" s="4">
        <f t="shared" si="0"/>
        <v>4.8588134765625002</v>
      </c>
      <c r="I44" s="4">
        <f t="shared" si="1"/>
        <v>4.8588134765625002</v>
      </c>
      <c r="J44" s="3" t="s">
        <v>198</v>
      </c>
      <c r="K44" s="3" t="s">
        <v>18</v>
      </c>
    </row>
    <row r="45" spans="1:11" x14ac:dyDescent="0.2">
      <c r="A45" s="2">
        <v>43</v>
      </c>
      <c r="B45" s="3" t="s">
        <v>1568</v>
      </c>
      <c r="C45" s="3" t="s">
        <v>1569</v>
      </c>
      <c r="D45" s="3" t="s">
        <v>1570</v>
      </c>
      <c r="E45" s="3" t="s">
        <v>12</v>
      </c>
      <c r="F45" s="2">
        <v>1</v>
      </c>
      <c r="G45" s="2">
        <v>27.3</v>
      </c>
      <c r="H45" s="4">
        <f t="shared" si="0"/>
        <v>4.8588134765625002</v>
      </c>
      <c r="I45" s="4">
        <f t="shared" si="1"/>
        <v>4.8588134765625002</v>
      </c>
      <c r="J45" s="3" t="s">
        <v>198</v>
      </c>
      <c r="K45" s="3" t="s">
        <v>18</v>
      </c>
    </row>
    <row r="46" spans="1:11" x14ac:dyDescent="0.2">
      <c r="A46" s="2">
        <v>44</v>
      </c>
      <c r="B46" s="3" t="s">
        <v>1571</v>
      </c>
      <c r="C46" s="3" t="s">
        <v>1572</v>
      </c>
      <c r="D46" s="3" t="s">
        <v>1573</v>
      </c>
      <c r="E46" s="3" t="s">
        <v>12</v>
      </c>
      <c r="F46" s="2">
        <v>1</v>
      </c>
      <c r="G46" s="2">
        <v>27.3</v>
      </c>
      <c r="H46" s="4">
        <f t="shared" si="0"/>
        <v>4.8588134765625002</v>
      </c>
      <c r="I46" s="4">
        <f t="shared" si="1"/>
        <v>4.8588134765625002</v>
      </c>
      <c r="J46" s="3" t="s">
        <v>198</v>
      </c>
      <c r="K46" s="3" t="s">
        <v>18</v>
      </c>
    </row>
    <row r="47" spans="1:11" x14ac:dyDescent="0.2">
      <c r="A47" s="2">
        <v>45</v>
      </c>
      <c r="B47" s="3" t="s">
        <v>1574</v>
      </c>
      <c r="C47" s="3" t="s">
        <v>1575</v>
      </c>
      <c r="D47" s="3" t="s">
        <v>1576</v>
      </c>
      <c r="E47" s="3" t="s">
        <v>12</v>
      </c>
      <c r="F47" s="2">
        <v>1</v>
      </c>
      <c r="G47" s="2">
        <v>27.3</v>
      </c>
      <c r="H47" s="4">
        <f t="shared" si="0"/>
        <v>4.8588134765625002</v>
      </c>
      <c r="I47" s="4">
        <f t="shared" si="1"/>
        <v>4.8588134765625002</v>
      </c>
      <c r="J47" s="3" t="s">
        <v>198</v>
      </c>
      <c r="K47" s="3" t="s">
        <v>18</v>
      </c>
    </row>
    <row r="48" spans="1:11" x14ac:dyDescent="0.2">
      <c r="A48" s="2">
        <v>46</v>
      </c>
      <c r="B48" s="3" t="s">
        <v>1577</v>
      </c>
      <c r="C48" s="3" t="s">
        <v>1578</v>
      </c>
      <c r="D48" s="3" t="s">
        <v>1579</v>
      </c>
      <c r="E48" s="3" t="s">
        <v>12</v>
      </c>
      <c r="F48" s="2">
        <v>1</v>
      </c>
      <c r="G48" s="2">
        <v>27.34</v>
      </c>
      <c r="H48" s="4">
        <f t="shared" si="0"/>
        <v>4.8659326171875001</v>
      </c>
      <c r="I48" s="4">
        <f t="shared" si="1"/>
        <v>4.8659326171875001</v>
      </c>
      <c r="J48" s="3" t="s">
        <v>1444</v>
      </c>
      <c r="K48" s="3" t="s">
        <v>18</v>
      </c>
    </row>
    <row r="49" spans="1:11" x14ac:dyDescent="0.2">
      <c r="A49" s="2">
        <v>47</v>
      </c>
      <c r="B49" s="3" t="s">
        <v>1580</v>
      </c>
      <c r="C49" s="3" t="s">
        <v>1581</v>
      </c>
      <c r="D49" s="3" t="s">
        <v>1582</v>
      </c>
      <c r="E49" s="3" t="s">
        <v>12</v>
      </c>
      <c r="F49" s="2">
        <v>2</v>
      </c>
      <c r="G49" s="2">
        <v>25.88</v>
      </c>
      <c r="H49" s="4">
        <f t="shared" si="0"/>
        <v>4.6060839843749992</v>
      </c>
      <c r="I49" s="4">
        <f t="shared" si="1"/>
        <v>9.2121679687499984</v>
      </c>
      <c r="J49" s="3" t="s">
        <v>1444</v>
      </c>
      <c r="K49" s="3" t="s">
        <v>18</v>
      </c>
    </row>
    <row r="50" spans="1:11" x14ac:dyDescent="0.2">
      <c r="A50" s="2">
        <v>48</v>
      </c>
      <c r="B50" s="3" t="s">
        <v>1583</v>
      </c>
      <c r="C50" s="3" t="s">
        <v>1584</v>
      </c>
      <c r="D50" s="3" t="s">
        <v>1585</v>
      </c>
      <c r="E50" s="3" t="s">
        <v>12</v>
      </c>
      <c r="F50" s="2">
        <v>1</v>
      </c>
      <c r="G50" s="2">
        <v>30.26</v>
      </c>
      <c r="H50" s="4">
        <f t="shared" si="0"/>
        <v>5.3856298828125011</v>
      </c>
      <c r="I50" s="4">
        <f t="shared" si="1"/>
        <v>5.3856298828125011</v>
      </c>
      <c r="J50" s="3" t="s">
        <v>1444</v>
      </c>
      <c r="K50" s="3" t="s">
        <v>18</v>
      </c>
    </row>
    <row r="51" spans="1:11" x14ac:dyDescent="0.2">
      <c r="A51" s="2">
        <v>49</v>
      </c>
      <c r="B51" s="3" t="s">
        <v>1586</v>
      </c>
      <c r="C51" s="3" t="s">
        <v>1587</v>
      </c>
      <c r="D51" s="3" t="s">
        <v>1588</v>
      </c>
      <c r="E51" s="3" t="s">
        <v>12</v>
      </c>
      <c r="F51" s="2">
        <v>6</v>
      </c>
      <c r="G51" s="2">
        <v>29.33</v>
      </c>
      <c r="H51" s="4">
        <f t="shared" si="0"/>
        <v>5.220109863281249</v>
      </c>
      <c r="I51" s="4">
        <f t="shared" si="1"/>
        <v>31.320659179687496</v>
      </c>
      <c r="J51" s="3" t="s">
        <v>1444</v>
      </c>
      <c r="K51" s="3" t="s">
        <v>18</v>
      </c>
    </row>
    <row r="52" spans="1:11" x14ac:dyDescent="0.2">
      <c r="A52" s="2">
        <v>50</v>
      </c>
      <c r="B52" s="3" t="s">
        <v>1589</v>
      </c>
      <c r="C52" s="3" t="s">
        <v>1590</v>
      </c>
      <c r="D52" s="3" t="s">
        <v>1591</v>
      </c>
      <c r="E52" s="3" t="s">
        <v>12</v>
      </c>
      <c r="F52" s="2">
        <v>1</v>
      </c>
      <c r="G52" s="2">
        <v>27.34</v>
      </c>
      <c r="H52" s="4">
        <f t="shared" si="0"/>
        <v>4.8659326171875001</v>
      </c>
      <c r="I52" s="4">
        <f t="shared" si="1"/>
        <v>4.8659326171875001</v>
      </c>
      <c r="J52" s="3" t="s">
        <v>13</v>
      </c>
      <c r="K52" s="3" t="s">
        <v>18</v>
      </c>
    </row>
    <row r="53" spans="1:11" x14ac:dyDescent="0.2">
      <c r="A53" s="2">
        <v>51</v>
      </c>
      <c r="B53" s="3" t="s">
        <v>1592</v>
      </c>
      <c r="C53" s="3" t="s">
        <v>1593</v>
      </c>
      <c r="D53" s="3" t="s">
        <v>1594</v>
      </c>
      <c r="E53" s="3" t="s">
        <v>12</v>
      </c>
      <c r="F53" s="2">
        <v>1</v>
      </c>
      <c r="G53" s="2">
        <v>29.33</v>
      </c>
      <c r="H53" s="4">
        <f t="shared" si="0"/>
        <v>5.220109863281249</v>
      </c>
      <c r="I53" s="4">
        <f t="shared" si="1"/>
        <v>5.220109863281249</v>
      </c>
      <c r="J53" s="3" t="s">
        <v>1444</v>
      </c>
      <c r="K53" s="3" t="s">
        <v>18</v>
      </c>
    </row>
    <row r="54" spans="1:11" x14ac:dyDescent="0.2">
      <c r="A54" s="2">
        <v>52</v>
      </c>
      <c r="B54" s="3" t="s">
        <v>1595</v>
      </c>
      <c r="C54" s="3" t="s">
        <v>1596</v>
      </c>
      <c r="D54" s="3" t="s">
        <v>1597</v>
      </c>
      <c r="E54" s="3" t="s">
        <v>12</v>
      </c>
      <c r="F54" s="2">
        <v>1</v>
      </c>
      <c r="G54" s="2">
        <v>0.13</v>
      </c>
      <c r="H54" s="4">
        <f t="shared" si="0"/>
        <v>2.3137207031249996E-2</v>
      </c>
      <c r="I54" s="4">
        <f t="shared" si="1"/>
        <v>2.3137207031249996E-2</v>
      </c>
      <c r="J54" s="3" t="s">
        <v>1444</v>
      </c>
      <c r="K54" s="3" t="s">
        <v>18</v>
      </c>
    </row>
    <row r="55" spans="1:11" x14ac:dyDescent="0.2">
      <c r="A55" s="2">
        <v>53</v>
      </c>
      <c r="B55" s="3" t="s">
        <v>1598</v>
      </c>
      <c r="C55" s="3" t="s">
        <v>1599</v>
      </c>
      <c r="D55" s="3" t="s">
        <v>1600</v>
      </c>
      <c r="E55" s="3" t="s">
        <v>12</v>
      </c>
      <c r="F55" s="2">
        <v>1</v>
      </c>
      <c r="G55" s="2">
        <v>0.13</v>
      </c>
      <c r="H55" s="4">
        <f t="shared" si="0"/>
        <v>2.3137207031249996E-2</v>
      </c>
      <c r="I55" s="4">
        <f t="shared" si="1"/>
        <v>2.3137207031249996E-2</v>
      </c>
      <c r="J55" s="3" t="s">
        <v>1444</v>
      </c>
      <c r="K55" s="3" t="s">
        <v>18</v>
      </c>
    </row>
    <row r="56" spans="1:11" x14ac:dyDescent="0.2">
      <c r="A56" s="2">
        <v>54</v>
      </c>
      <c r="B56" s="3" t="s">
        <v>1601</v>
      </c>
      <c r="C56" s="3" t="s">
        <v>1602</v>
      </c>
      <c r="D56" s="3" t="s">
        <v>1603</v>
      </c>
      <c r="E56" s="3" t="s">
        <v>12</v>
      </c>
      <c r="F56" s="2">
        <v>3</v>
      </c>
      <c r="G56" s="2">
        <v>47.88</v>
      </c>
      <c r="H56" s="4">
        <f t="shared" si="0"/>
        <v>8.521611328125001</v>
      </c>
      <c r="I56" s="4">
        <f t="shared" si="1"/>
        <v>25.564833984375003</v>
      </c>
      <c r="J56" s="3" t="s">
        <v>198</v>
      </c>
      <c r="K56" s="3" t="s">
        <v>18</v>
      </c>
    </row>
    <row r="57" spans="1:11" x14ac:dyDescent="0.2">
      <c r="A57" s="2">
        <v>55</v>
      </c>
      <c r="B57" s="3" t="s">
        <v>1604</v>
      </c>
      <c r="C57" s="3" t="s">
        <v>1605</v>
      </c>
      <c r="D57" s="3" t="s">
        <v>1606</v>
      </c>
      <c r="E57" s="3" t="s">
        <v>12</v>
      </c>
      <c r="F57" s="2">
        <v>1</v>
      </c>
      <c r="G57" s="2">
        <v>47.88</v>
      </c>
      <c r="H57" s="4">
        <f t="shared" si="0"/>
        <v>8.521611328125001</v>
      </c>
      <c r="I57" s="4">
        <f t="shared" si="1"/>
        <v>8.521611328125001</v>
      </c>
      <c r="J57" s="3" t="s">
        <v>198</v>
      </c>
      <c r="K57" s="3" t="s">
        <v>18</v>
      </c>
    </row>
    <row r="58" spans="1:11" x14ac:dyDescent="0.2">
      <c r="A58" s="2">
        <v>56</v>
      </c>
      <c r="B58" s="3" t="s">
        <v>1607</v>
      </c>
      <c r="C58" s="3" t="s">
        <v>1608</v>
      </c>
      <c r="D58" s="3" t="s">
        <v>1609</v>
      </c>
      <c r="E58" s="3" t="s">
        <v>12</v>
      </c>
      <c r="F58" s="2">
        <v>1</v>
      </c>
      <c r="G58" s="2">
        <v>35.17</v>
      </c>
      <c r="H58" s="4">
        <f t="shared" si="0"/>
        <v>6.259504394531251</v>
      </c>
      <c r="I58" s="4">
        <f t="shared" si="1"/>
        <v>6.259504394531251</v>
      </c>
      <c r="J58" s="3" t="s">
        <v>1444</v>
      </c>
      <c r="K58" s="3" t="s">
        <v>18</v>
      </c>
    </row>
    <row r="59" spans="1:11" x14ac:dyDescent="0.2">
      <c r="A59" s="2">
        <v>57</v>
      </c>
      <c r="B59" s="3" t="s">
        <v>1610</v>
      </c>
      <c r="C59" s="3" t="s">
        <v>1611</v>
      </c>
      <c r="D59" s="3" t="s">
        <v>1612</v>
      </c>
      <c r="E59" s="3" t="s">
        <v>12</v>
      </c>
      <c r="F59" s="2">
        <v>3</v>
      </c>
      <c r="G59" s="2">
        <v>62.54</v>
      </c>
      <c r="H59" s="4">
        <f t="shared" si="0"/>
        <v>11.130776367187499</v>
      </c>
      <c r="I59" s="4">
        <f t="shared" si="1"/>
        <v>33.392329101562495</v>
      </c>
      <c r="J59" s="3" t="s">
        <v>1444</v>
      </c>
      <c r="K59" s="3" t="s">
        <v>18</v>
      </c>
    </row>
    <row r="60" spans="1:11" x14ac:dyDescent="0.2">
      <c r="A60" s="2">
        <v>58</v>
      </c>
      <c r="B60" s="3" t="s">
        <v>1613</v>
      </c>
      <c r="C60" s="3" t="s">
        <v>1614</v>
      </c>
      <c r="D60" s="3" t="s">
        <v>1615</v>
      </c>
      <c r="E60" s="3" t="s">
        <v>12</v>
      </c>
      <c r="F60" s="2">
        <v>4</v>
      </c>
      <c r="G60" s="2">
        <v>62.54</v>
      </c>
      <c r="H60" s="4">
        <f t="shared" si="0"/>
        <v>11.130776367187499</v>
      </c>
      <c r="I60" s="4">
        <f t="shared" si="1"/>
        <v>44.523105468749996</v>
      </c>
      <c r="J60" s="3" t="s">
        <v>1444</v>
      </c>
      <c r="K60" s="3" t="s">
        <v>18</v>
      </c>
    </row>
    <row r="61" spans="1:11" x14ac:dyDescent="0.2">
      <c r="A61" s="2">
        <v>59</v>
      </c>
      <c r="B61" s="3" t="s">
        <v>1616</v>
      </c>
      <c r="C61" s="3" t="s">
        <v>1617</v>
      </c>
      <c r="D61" s="3" t="s">
        <v>1618</v>
      </c>
      <c r="E61" s="3" t="s">
        <v>12</v>
      </c>
      <c r="F61" s="2">
        <v>2</v>
      </c>
      <c r="G61" s="2">
        <v>29.33</v>
      </c>
      <c r="H61" s="4">
        <f t="shared" si="0"/>
        <v>5.220109863281249</v>
      </c>
      <c r="I61" s="4">
        <f t="shared" si="1"/>
        <v>10.440219726562498</v>
      </c>
      <c r="J61" s="3" t="s">
        <v>1444</v>
      </c>
      <c r="K61" s="3" t="s">
        <v>18</v>
      </c>
    </row>
    <row r="62" spans="1:11" x14ac:dyDescent="0.2">
      <c r="A62" s="2">
        <v>60</v>
      </c>
      <c r="B62" s="3" t="s">
        <v>1619</v>
      </c>
      <c r="C62" s="3" t="s">
        <v>1620</v>
      </c>
      <c r="D62" s="3" t="s">
        <v>1621</v>
      </c>
      <c r="E62" s="3" t="s">
        <v>12</v>
      </c>
      <c r="F62" s="2">
        <v>3</v>
      </c>
      <c r="G62" s="2">
        <v>29.33</v>
      </c>
      <c r="H62" s="4">
        <f t="shared" si="0"/>
        <v>5.220109863281249</v>
      </c>
      <c r="I62" s="4">
        <f t="shared" si="1"/>
        <v>15.660329589843748</v>
      </c>
      <c r="J62" s="3" t="s">
        <v>1444</v>
      </c>
      <c r="K62" s="3" t="s">
        <v>18</v>
      </c>
    </row>
    <row r="63" spans="1:11" x14ac:dyDescent="0.2">
      <c r="A63" s="2">
        <v>61</v>
      </c>
      <c r="B63" s="3" t="s">
        <v>1622</v>
      </c>
      <c r="C63" s="3" t="s">
        <v>1623</v>
      </c>
      <c r="D63" s="3" t="s">
        <v>1624</v>
      </c>
      <c r="E63" s="3" t="s">
        <v>12</v>
      </c>
      <c r="F63" s="2">
        <v>2</v>
      </c>
      <c r="G63" s="2">
        <v>35.17</v>
      </c>
      <c r="H63" s="4">
        <f t="shared" si="0"/>
        <v>6.259504394531251</v>
      </c>
      <c r="I63" s="4">
        <f t="shared" si="1"/>
        <v>12.519008789062502</v>
      </c>
      <c r="J63" s="3" t="s">
        <v>1444</v>
      </c>
      <c r="K63" s="3" t="s">
        <v>18</v>
      </c>
    </row>
    <row r="64" spans="1:11" x14ac:dyDescent="0.2">
      <c r="A64" s="2">
        <v>62</v>
      </c>
      <c r="B64" s="3" t="s">
        <v>1625</v>
      </c>
      <c r="C64" s="3" t="s">
        <v>1626</v>
      </c>
      <c r="D64" s="3" t="s">
        <v>1627</v>
      </c>
      <c r="E64" s="3" t="s">
        <v>12</v>
      </c>
      <c r="F64" s="2">
        <v>1</v>
      </c>
      <c r="G64" s="2">
        <v>29.33</v>
      </c>
      <c r="H64" s="4">
        <f t="shared" si="0"/>
        <v>5.220109863281249</v>
      </c>
      <c r="I64" s="4">
        <f t="shared" si="1"/>
        <v>5.220109863281249</v>
      </c>
      <c r="J64" s="3" t="s">
        <v>1444</v>
      </c>
      <c r="K64" s="3" t="s">
        <v>18</v>
      </c>
    </row>
    <row r="65" spans="1:11" x14ac:dyDescent="0.2">
      <c r="A65" s="2">
        <v>63</v>
      </c>
      <c r="B65" s="3" t="s">
        <v>1628</v>
      </c>
      <c r="C65" s="3" t="s">
        <v>1629</v>
      </c>
      <c r="D65" s="3" t="s">
        <v>1630</v>
      </c>
      <c r="E65" s="3" t="s">
        <v>12</v>
      </c>
      <c r="F65" s="2">
        <v>1</v>
      </c>
      <c r="G65" s="2">
        <v>35.17</v>
      </c>
      <c r="H65" s="4">
        <f t="shared" si="0"/>
        <v>6.259504394531251</v>
      </c>
      <c r="I65" s="4">
        <f t="shared" si="1"/>
        <v>6.259504394531251</v>
      </c>
      <c r="J65" s="3" t="s">
        <v>1444</v>
      </c>
      <c r="K65" s="3" t="s">
        <v>18</v>
      </c>
    </row>
    <row r="66" spans="1:11" x14ac:dyDescent="0.2">
      <c r="A66" s="2">
        <v>64</v>
      </c>
      <c r="B66" s="3" t="s">
        <v>1631</v>
      </c>
      <c r="C66" s="3" t="s">
        <v>1632</v>
      </c>
      <c r="D66" s="3" t="s">
        <v>1633</v>
      </c>
      <c r="E66" s="3" t="s">
        <v>12</v>
      </c>
      <c r="F66" s="2">
        <v>1</v>
      </c>
      <c r="G66" s="2">
        <v>25.88</v>
      </c>
      <c r="H66" s="4">
        <f t="shared" si="0"/>
        <v>4.6060839843749992</v>
      </c>
      <c r="I66" s="4">
        <f t="shared" si="1"/>
        <v>4.6060839843749992</v>
      </c>
      <c r="J66" s="3" t="s">
        <v>1444</v>
      </c>
      <c r="K66" s="3" t="s">
        <v>18</v>
      </c>
    </row>
    <row r="67" spans="1:11" x14ac:dyDescent="0.2">
      <c r="A67" s="2">
        <v>65</v>
      </c>
      <c r="B67" s="3" t="s">
        <v>1634</v>
      </c>
      <c r="C67" s="3" t="s">
        <v>1635</v>
      </c>
      <c r="D67" s="3" t="s">
        <v>1636</v>
      </c>
      <c r="E67" s="3" t="s">
        <v>12</v>
      </c>
      <c r="F67" s="2">
        <v>2</v>
      </c>
      <c r="G67" s="2">
        <v>39.42</v>
      </c>
      <c r="H67" s="4">
        <f t="shared" si="0"/>
        <v>7.015913085937501</v>
      </c>
      <c r="I67" s="4">
        <f t="shared" si="1"/>
        <v>14.031826171875002</v>
      </c>
      <c r="J67" s="3" t="s">
        <v>1444</v>
      </c>
      <c r="K67" s="3" t="s">
        <v>18</v>
      </c>
    </row>
    <row r="68" spans="1:11" x14ac:dyDescent="0.2">
      <c r="A68" s="2">
        <v>66</v>
      </c>
      <c r="B68" s="3" t="s">
        <v>1637</v>
      </c>
      <c r="C68" s="3" t="s">
        <v>1638</v>
      </c>
      <c r="D68" s="3" t="s">
        <v>1639</v>
      </c>
      <c r="E68" s="3" t="s">
        <v>12</v>
      </c>
      <c r="F68" s="2">
        <v>1</v>
      </c>
      <c r="G68" s="2">
        <v>34.15</v>
      </c>
      <c r="H68" s="4">
        <f t="shared" ref="H68:H131" si="2">G68*0.75*0.75*0.75*0.75*0.75*0.75</f>
        <v>6.0779663085937496</v>
      </c>
      <c r="I68" s="4">
        <f t="shared" ref="I68:I131" si="3">F68*H68</f>
        <v>6.0779663085937496</v>
      </c>
      <c r="J68" s="3" t="s">
        <v>13</v>
      </c>
      <c r="K68" s="3" t="s">
        <v>18</v>
      </c>
    </row>
    <row r="69" spans="1:11" x14ac:dyDescent="0.2">
      <c r="A69" s="2">
        <v>67</v>
      </c>
      <c r="B69" s="3" t="s">
        <v>1640</v>
      </c>
      <c r="C69" s="3" t="s">
        <v>1641</v>
      </c>
      <c r="D69" s="3" t="s">
        <v>1642</v>
      </c>
      <c r="E69" s="3" t="s">
        <v>12</v>
      </c>
      <c r="F69" s="2">
        <v>1</v>
      </c>
      <c r="G69" s="2">
        <v>39.42</v>
      </c>
      <c r="H69" s="4">
        <f t="shared" si="2"/>
        <v>7.015913085937501</v>
      </c>
      <c r="I69" s="4">
        <f t="shared" si="3"/>
        <v>7.015913085937501</v>
      </c>
      <c r="J69" s="3" t="s">
        <v>1444</v>
      </c>
      <c r="K69" s="3" t="s">
        <v>18</v>
      </c>
    </row>
    <row r="70" spans="1:11" x14ac:dyDescent="0.2">
      <c r="A70" s="2">
        <v>68</v>
      </c>
      <c r="B70" s="3" t="s">
        <v>1643</v>
      </c>
      <c r="C70" s="3" t="s">
        <v>1644</v>
      </c>
      <c r="D70" s="3" t="s">
        <v>1645</v>
      </c>
      <c r="E70" s="3" t="s">
        <v>12</v>
      </c>
      <c r="F70" s="2">
        <v>1</v>
      </c>
      <c r="G70" s="2">
        <v>33.58</v>
      </c>
      <c r="H70" s="4">
        <f t="shared" si="2"/>
        <v>5.976518554687499</v>
      </c>
      <c r="I70" s="4">
        <f t="shared" si="3"/>
        <v>5.976518554687499</v>
      </c>
      <c r="J70" s="3" t="s">
        <v>1444</v>
      </c>
      <c r="K70" s="3" t="s">
        <v>18</v>
      </c>
    </row>
    <row r="71" spans="1:11" x14ac:dyDescent="0.2">
      <c r="A71" s="2">
        <v>69</v>
      </c>
      <c r="B71" s="3" t="s">
        <v>1646</v>
      </c>
      <c r="C71" s="3" t="s">
        <v>1647</v>
      </c>
      <c r="D71" s="3" t="s">
        <v>1648</v>
      </c>
      <c r="E71" s="3" t="s">
        <v>12</v>
      </c>
      <c r="F71" s="2">
        <v>5</v>
      </c>
      <c r="G71" s="2">
        <v>44.23</v>
      </c>
      <c r="H71" s="4">
        <f t="shared" si="2"/>
        <v>7.8719897460937496</v>
      </c>
      <c r="I71" s="4">
        <f t="shared" si="3"/>
        <v>39.359948730468744</v>
      </c>
      <c r="J71" s="3" t="s">
        <v>1444</v>
      </c>
      <c r="K71" s="3" t="s">
        <v>18</v>
      </c>
    </row>
    <row r="72" spans="1:11" x14ac:dyDescent="0.2">
      <c r="A72" s="2">
        <v>70</v>
      </c>
      <c r="B72" s="3" t="s">
        <v>1649</v>
      </c>
      <c r="C72" s="3" t="s">
        <v>1650</v>
      </c>
      <c r="D72" s="3" t="s">
        <v>1651</v>
      </c>
      <c r="E72" s="3" t="s">
        <v>12</v>
      </c>
      <c r="F72" s="2">
        <v>2</v>
      </c>
      <c r="G72" s="2">
        <v>44.23</v>
      </c>
      <c r="H72" s="4">
        <f t="shared" si="2"/>
        <v>7.8719897460937496</v>
      </c>
      <c r="I72" s="4">
        <f t="shared" si="3"/>
        <v>15.743979492187499</v>
      </c>
      <c r="J72" s="3" t="s">
        <v>1444</v>
      </c>
      <c r="K72" s="3" t="s">
        <v>18</v>
      </c>
    </row>
    <row r="73" spans="1:11" x14ac:dyDescent="0.2">
      <c r="A73" s="2">
        <v>71</v>
      </c>
      <c r="B73" s="3" t="s">
        <v>1652</v>
      </c>
      <c r="C73" s="3" t="s">
        <v>1653</v>
      </c>
      <c r="D73" s="3" t="s">
        <v>1654</v>
      </c>
      <c r="E73" s="3" t="s">
        <v>12</v>
      </c>
      <c r="F73" s="2">
        <v>3</v>
      </c>
      <c r="G73" s="2">
        <v>44.23</v>
      </c>
      <c r="H73" s="4">
        <f t="shared" si="2"/>
        <v>7.8719897460937496</v>
      </c>
      <c r="I73" s="4">
        <f t="shared" si="3"/>
        <v>23.615969238281249</v>
      </c>
      <c r="J73" s="3" t="s">
        <v>1444</v>
      </c>
      <c r="K73" s="3" t="s">
        <v>18</v>
      </c>
    </row>
    <row r="74" spans="1:11" x14ac:dyDescent="0.2">
      <c r="A74" s="2">
        <v>72</v>
      </c>
      <c r="B74" s="3" t="s">
        <v>1655</v>
      </c>
      <c r="C74" s="3" t="s">
        <v>1656</v>
      </c>
      <c r="D74" s="3" t="s">
        <v>1657</v>
      </c>
      <c r="E74" s="3" t="s">
        <v>12</v>
      </c>
      <c r="F74" s="2">
        <v>3</v>
      </c>
      <c r="G74" s="2">
        <v>44.23</v>
      </c>
      <c r="H74" s="4">
        <f t="shared" si="2"/>
        <v>7.8719897460937496</v>
      </c>
      <c r="I74" s="4">
        <f t="shared" si="3"/>
        <v>23.615969238281249</v>
      </c>
      <c r="J74" s="3" t="s">
        <v>1444</v>
      </c>
      <c r="K74" s="3" t="s">
        <v>18</v>
      </c>
    </row>
    <row r="75" spans="1:11" x14ac:dyDescent="0.2">
      <c r="A75" s="2">
        <v>73</v>
      </c>
      <c r="B75" s="3" t="s">
        <v>1658</v>
      </c>
      <c r="C75" s="3" t="s">
        <v>1659</v>
      </c>
      <c r="D75" s="3" t="s">
        <v>1660</v>
      </c>
      <c r="E75" s="3" t="s">
        <v>12</v>
      </c>
      <c r="F75" s="2">
        <v>1</v>
      </c>
      <c r="G75" s="2">
        <v>44.23</v>
      </c>
      <c r="H75" s="4">
        <f t="shared" si="2"/>
        <v>7.8719897460937496</v>
      </c>
      <c r="I75" s="4">
        <f t="shared" si="3"/>
        <v>7.8719897460937496</v>
      </c>
      <c r="J75" s="3" t="s">
        <v>1444</v>
      </c>
      <c r="K75" s="3" t="s">
        <v>18</v>
      </c>
    </row>
    <row r="76" spans="1:11" x14ac:dyDescent="0.2">
      <c r="A76" s="2">
        <v>74</v>
      </c>
      <c r="B76" s="3" t="s">
        <v>1661</v>
      </c>
      <c r="C76" s="3" t="s">
        <v>1662</v>
      </c>
      <c r="D76" s="3" t="s">
        <v>1663</v>
      </c>
      <c r="E76" s="3" t="s">
        <v>12</v>
      </c>
      <c r="F76" s="2">
        <v>2</v>
      </c>
      <c r="G76" s="2">
        <v>44.23</v>
      </c>
      <c r="H76" s="4">
        <f t="shared" si="2"/>
        <v>7.8719897460937496</v>
      </c>
      <c r="I76" s="4">
        <f t="shared" si="3"/>
        <v>15.743979492187499</v>
      </c>
      <c r="J76" s="3" t="s">
        <v>1444</v>
      </c>
      <c r="K76" s="3" t="s">
        <v>18</v>
      </c>
    </row>
    <row r="77" spans="1:11" x14ac:dyDescent="0.2">
      <c r="A77" s="2">
        <v>75</v>
      </c>
      <c r="B77" s="3" t="s">
        <v>1664</v>
      </c>
      <c r="C77" s="3" t="s">
        <v>1665</v>
      </c>
      <c r="D77" s="3" t="s">
        <v>1666</v>
      </c>
      <c r="E77" s="3" t="s">
        <v>12</v>
      </c>
      <c r="F77" s="2">
        <v>5</v>
      </c>
      <c r="G77" s="2">
        <v>30.26</v>
      </c>
      <c r="H77" s="4">
        <f t="shared" si="2"/>
        <v>5.3856298828125011</v>
      </c>
      <c r="I77" s="4">
        <f t="shared" si="3"/>
        <v>26.928149414062506</v>
      </c>
      <c r="J77" s="3" t="s">
        <v>1444</v>
      </c>
      <c r="K77" s="3" t="s">
        <v>18</v>
      </c>
    </row>
    <row r="78" spans="1:11" x14ac:dyDescent="0.2">
      <c r="A78" s="2">
        <v>76</v>
      </c>
      <c r="B78" s="3" t="s">
        <v>1667</v>
      </c>
      <c r="C78" s="3" t="s">
        <v>1668</v>
      </c>
      <c r="D78" s="3" t="s">
        <v>1669</v>
      </c>
      <c r="E78" s="3" t="s">
        <v>12</v>
      </c>
      <c r="F78" s="2">
        <v>1</v>
      </c>
      <c r="G78" s="2">
        <v>30.26</v>
      </c>
      <c r="H78" s="4">
        <f t="shared" si="2"/>
        <v>5.3856298828125011</v>
      </c>
      <c r="I78" s="4">
        <f t="shared" si="3"/>
        <v>5.3856298828125011</v>
      </c>
      <c r="J78" s="3" t="s">
        <v>1444</v>
      </c>
      <c r="K78" s="3" t="s">
        <v>18</v>
      </c>
    </row>
    <row r="79" spans="1:11" x14ac:dyDescent="0.2">
      <c r="A79" s="2">
        <v>77</v>
      </c>
      <c r="B79" s="3" t="s">
        <v>1670</v>
      </c>
      <c r="C79" s="3" t="s">
        <v>1671</v>
      </c>
      <c r="D79" s="3" t="s">
        <v>1672</v>
      </c>
      <c r="E79" s="3" t="s">
        <v>12</v>
      </c>
      <c r="F79" s="2">
        <v>1</v>
      </c>
      <c r="G79" s="2">
        <v>27.3</v>
      </c>
      <c r="H79" s="4">
        <f t="shared" si="2"/>
        <v>4.8588134765625002</v>
      </c>
      <c r="I79" s="4">
        <f t="shared" si="3"/>
        <v>4.8588134765625002</v>
      </c>
      <c r="J79" s="3" t="s">
        <v>198</v>
      </c>
      <c r="K79" s="3" t="s">
        <v>18</v>
      </c>
    </row>
    <row r="80" spans="1:11" x14ac:dyDescent="0.2">
      <c r="A80" s="2">
        <v>78</v>
      </c>
      <c r="B80" s="3" t="s">
        <v>1673</v>
      </c>
      <c r="C80" s="3" t="s">
        <v>1674</v>
      </c>
      <c r="D80" s="3" t="s">
        <v>1675</v>
      </c>
      <c r="E80" s="3" t="s">
        <v>12</v>
      </c>
      <c r="F80" s="2">
        <v>3</v>
      </c>
      <c r="G80" s="2">
        <v>29.46</v>
      </c>
      <c r="H80" s="4">
        <f t="shared" si="2"/>
        <v>5.2432470703124991</v>
      </c>
      <c r="I80" s="4">
        <f t="shared" si="3"/>
        <v>15.729741210937497</v>
      </c>
      <c r="J80" s="3" t="s">
        <v>1444</v>
      </c>
      <c r="K80" s="3" t="s">
        <v>18</v>
      </c>
    </row>
    <row r="81" spans="1:11" x14ac:dyDescent="0.2">
      <c r="A81" s="2">
        <v>79</v>
      </c>
      <c r="B81" s="3" t="s">
        <v>1676</v>
      </c>
      <c r="C81" s="3" t="s">
        <v>1677</v>
      </c>
      <c r="D81" s="3" t="s">
        <v>1678</v>
      </c>
      <c r="E81" s="3" t="s">
        <v>12</v>
      </c>
      <c r="F81" s="2">
        <v>1</v>
      </c>
      <c r="G81" s="2">
        <v>62.54</v>
      </c>
      <c r="H81" s="4">
        <f t="shared" si="2"/>
        <v>11.130776367187499</v>
      </c>
      <c r="I81" s="4">
        <f t="shared" si="3"/>
        <v>11.130776367187499</v>
      </c>
      <c r="J81" s="3" t="s">
        <v>1444</v>
      </c>
      <c r="K81" s="3" t="s">
        <v>18</v>
      </c>
    </row>
    <row r="82" spans="1:11" x14ac:dyDescent="0.2">
      <c r="A82" s="2">
        <v>80</v>
      </c>
      <c r="B82" s="3" t="s">
        <v>1679</v>
      </c>
      <c r="C82" s="3" t="s">
        <v>1680</v>
      </c>
      <c r="D82" s="3" t="s">
        <v>1681</v>
      </c>
      <c r="E82" s="3" t="s">
        <v>12</v>
      </c>
      <c r="F82" s="2">
        <v>3</v>
      </c>
      <c r="G82" s="2">
        <v>62.54</v>
      </c>
      <c r="H82" s="4">
        <f t="shared" si="2"/>
        <v>11.130776367187499</v>
      </c>
      <c r="I82" s="4">
        <f t="shared" si="3"/>
        <v>33.392329101562495</v>
      </c>
      <c r="J82" s="3" t="s">
        <v>1444</v>
      </c>
      <c r="K82" s="3" t="s">
        <v>18</v>
      </c>
    </row>
    <row r="83" spans="1:11" x14ac:dyDescent="0.2">
      <c r="A83" s="2">
        <v>81</v>
      </c>
      <c r="B83" s="3" t="s">
        <v>1682</v>
      </c>
      <c r="C83" s="3" t="s">
        <v>1683</v>
      </c>
      <c r="D83" s="3" t="s">
        <v>1684</v>
      </c>
      <c r="E83" s="3" t="s">
        <v>12</v>
      </c>
      <c r="F83" s="2">
        <v>1</v>
      </c>
      <c r="G83" s="2">
        <v>27.34</v>
      </c>
      <c r="H83" s="4">
        <f t="shared" si="2"/>
        <v>4.8659326171875001</v>
      </c>
      <c r="I83" s="4">
        <f t="shared" si="3"/>
        <v>4.8659326171875001</v>
      </c>
      <c r="J83" s="3" t="s">
        <v>1444</v>
      </c>
      <c r="K83" s="3" t="s">
        <v>18</v>
      </c>
    </row>
    <row r="84" spans="1:11" x14ac:dyDescent="0.2">
      <c r="A84" s="2">
        <v>82</v>
      </c>
      <c r="B84" s="3" t="s">
        <v>1685</v>
      </c>
      <c r="C84" s="3" t="s">
        <v>1686</v>
      </c>
      <c r="D84" s="3" t="s">
        <v>1687</v>
      </c>
      <c r="E84" s="3" t="s">
        <v>12</v>
      </c>
      <c r="F84" s="2">
        <v>1</v>
      </c>
      <c r="G84" s="2">
        <v>47.88</v>
      </c>
      <c r="H84" s="4">
        <f t="shared" si="2"/>
        <v>8.521611328125001</v>
      </c>
      <c r="I84" s="4">
        <f t="shared" si="3"/>
        <v>8.521611328125001</v>
      </c>
      <c r="J84" s="3" t="s">
        <v>198</v>
      </c>
      <c r="K84" s="3" t="s">
        <v>18</v>
      </c>
    </row>
    <row r="85" spans="1:11" x14ac:dyDescent="0.2">
      <c r="A85" s="2">
        <v>83</v>
      </c>
      <c r="B85" s="3" t="s">
        <v>1688</v>
      </c>
      <c r="C85" s="3" t="s">
        <v>1689</v>
      </c>
      <c r="D85" s="3" t="s">
        <v>1690</v>
      </c>
      <c r="E85" s="3" t="s">
        <v>12</v>
      </c>
      <c r="F85" s="2">
        <v>1</v>
      </c>
      <c r="G85" s="2">
        <v>47.88</v>
      </c>
      <c r="H85" s="4">
        <f t="shared" si="2"/>
        <v>8.521611328125001</v>
      </c>
      <c r="I85" s="4">
        <f t="shared" si="3"/>
        <v>8.521611328125001</v>
      </c>
      <c r="J85" s="3" t="s">
        <v>198</v>
      </c>
      <c r="K85" s="3" t="s">
        <v>18</v>
      </c>
    </row>
    <row r="86" spans="1:11" x14ac:dyDescent="0.2">
      <c r="A86" s="2">
        <v>84</v>
      </c>
      <c r="B86" s="3" t="s">
        <v>1691</v>
      </c>
      <c r="C86" s="3" t="s">
        <v>1692</v>
      </c>
      <c r="D86" s="3" t="s">
        <v>1693</v>
      </c>
      <c r="E86" s="3" t="s">
        <v>12</v>
      </c>
      <c r="F86" s="2">
        <v>1</v>
      </c>
      <c r="G86" s="2">
        <v>47.88</v>
      </c>
      <c r="H86" s="4">
        <f t="shared" si="2"/>
        <v>8.521611328125001</v>
      </c>
      <c r="I86" s="4">
        <f t="shared" si="3"/>
        <v>8.521611328125001</v>
      </c>
      <c r="J86" s="3" t="s">
        <v>198</v>
      </c>
      <c r="K86" s="3" t="s">
        <v>18</v>
      </c>
    </row>
    <row r="87" spans="1:11" x14ac:dyDescent="0.2">
      <c r="A87" s="2">
        <v>85</v>
      </c>
      <c r="B87" s="3" t="s">
        <v>1694</v>
      </c>
      <c r="C87" s="3" t="s">
        <v>1695</v>
      </c>
      <c r="D87" s="3" t="s">
        <v>1696</v>
      </c>
      <c r="E87" s="3" t="s">
        <v>12</v>
      </c>
      <c r="F87" s="2">
        <v>1</v>
      </c>
      <c r="G87" s="2">
        <v>44.23</v>
      </c>
      <c r="H87" s="4">
        <f t="shared" si="2"/>
        <v>7.8719897460937496</v>
      </c>
      <c r="I87" s="4">
        <f t="shared" si="3"/>
        <v>7.8719897460937496</v>
      </c>
      <c r="J87" s="3" t="s">
        <v>1444</v>
      </c>
      <c r="K87" s="3" t="s">
        <v>18</v>
      </c>
    </row>
    <row r="88" spans="1:11" x14ac:dyDescent="0.2">
      <c r="A88" s="2">
        <v>86</v>
      </c>
      <c r="B88" s="3" t="s">
        <v>1697</v>
      </c>
      <c r="C88" s="3" t="s">
        <v>1698</v>
      </c>
      <c r="D88" s="3" t="s">
        <v>1699</v>
      </c>
      <c r="E88" s="3" t="s">
        <v>12</v>
      </c>
      <c r="F88" s="2">
        <v>2</v>
      </c>
      <c r="G88" s="2">
        <v>37.69</v>
      </c>
      <c r="H88" s="4">
        <f t="shared" si="2"/>
        <v>6.7080102539062487</v>
      </c>
      <c r="I88" s="4">
        <f t="shared" si="3"/>
        <v>13.416020507812497</v>
      </c>
      <c r="J88" s="3" t="s">
        <v>1444</v>
      </c>
      <c r="K88" s="3" t="s">
        <v>18</v>
      </c>
    </row>
    <row r="89" spans="1:11" x14ac:dyDescent="0.2">
      <c r="A89" s="2">
        <v>87</v>
      </c>
      <c r="B89" s="3" t="s">
        <v>1700</v>
      </c>
      <c r="C89" s="3" t="s">
        <v>1701</v>
      </c>
      <c r="D89" s="3" t="s">
        <v>1702</v>
      </c>
      <c r="E89" s="3" t="s">
        <v>12</v>
      </c>
      <c r="F89" s="2">
        <v>2</v>
      </c>
      <c r="G89" s="2">
        <v>44.23</v>
      </c>
      <c r="H89" s="4">
        <f t="shared" si="2"/>
        <v>7.8719897460937496</v>
      </c>
      <c r="I89" s="4">
        <f t="shared" si="3"/>
        <v>15.743979492187499</v>
      </c>
      <c r="J89" s="3" t="s">
        <v>1444</v>
      </c>
      <c r="K89" s="3" t="s">
        <v>18</v>
      </c>
    </row>
    <row r="90" spans="1:11" x14ac:dyDescent="0.2">
      <c r="A90" s="2">
        <v>88</v>
      </c>
      <c r="B90" s="3" t="s">
        <v>1703</v>
      </c>
      <c r="C90" s="3" t="s">
        <v>1704</v>
      </c>
      <c r="D90" s="3" t="s">
        <v>1705</v>
      </c>
      <c r="E90" s="3" t="s">
        <v>12</v>
      </c>
      <c r="F90" s="2">
        <v>1</v>
      </c>
      <c r="G90" s="2">
        <v>37.69</v>
      </c>
      <c r="H90" s="4">
        <f t="shared" si="2"/>
        <v>6.7080102539062487</v>
      </c>
      <c r="I90" s="4">
        <f t="shared" si="3"/>
        <v>6.7080102539062487</v>
      </c>
      <c r="J90" s="3" t="s">
        <v>1444</v>
      </c>
      <c r="K90" s="3" t="s">
        <v>18</v>
      </c>
    </row>
    <row r="91" spans="1:11" x14ac:dyDescent="0.2">
      <c r="A91" s="2">
        <v>89</v>
      </c>
      <c r="B91" s="3" t="s">
        <v>1706</v>
      </c>
      <c r="C91" s="3" t="s">
        <v>1707</v>
      </c>
      <c r="D91" s="3" t="s">
        <v>1708</v>
      </c>
      <c r="E91" s="3" t="s">
        <v>12</v>
      </c>
      <c r="F91" s="2">
        <v>1</v>
      </c>
      <c r="G91" s="2">
        <v>37.69</v>
      </c>
      <c r="H91" s="4">
        <f t="shared" si="2"/>
        <v>6.7080102539062487</v>
      </c>
      <c r="I91" s="4">
        <f t="shared" si="3"/>
        <v>6.7080102539062487</v>
      </c>
      <c r="J91" s="3" t="s">
        <v>1444</v>
      </c>
      <c r="K91" s="3" t="s">
        <v>18</v>
      </c>
    </row>
    <row r="92" spans="1:11" x14ac:dyDescent="0.2">
      <c r="A92" s="2">
        <v>90</v>
      </c>
      <c r="B92" s="3" t="s">
        <v>1709</v>
      </c>
      <c r="C92" s="3" t="s">
        <v>1710</v>
      </c>
      <c r="D92" s="3" t="s">
        <v>1711</v>
      </c>
      <c r="E92" s="3" t="s">
        <v>12</v>
      </c>
      <c r="F92" s="2">
        <v>1</v>
      </c>
      <c r="G92" s="2">
        <v>37.69</v>
      </c>
      <c r="H92" s="4">
        <f t="shared" si="2"/>
        <v>6.7080102539062487</v>
      </c>
      <c r="I92" s="4">
        <f t="shared" si="3"/>
        <v>6.7080102539062487</v>
      </c>
      <c r="J92" s="3" t="s">
        <v>1444</v>
      </c>
      <c r="K92" s="3" t="s">
        <v>18</v>
      </c>
    </row>
    <row r="93" spans="1:11" x14ac:dyDescent="0.2">
      <c r="A93" s="2">
        <v>91</v>
      </c>
      <c r="B93" s="3" t="s">
        <v>1712</v>
      </c>
      <c r="C93" s="3" t="s">
        <v>1713</v>
      </c>
      <c r="D93" s="3" t="s">
        <v>1714</v>
      </c>
      <c r="E93" s="3" t="s">
        <v>12</v>
      </c>
      <c r="F93" s="2">
        <v>2</v>
      </c>
      <c r="G93" s="2">
        <v>37.76</v>
      </c>
      <c r="H93" s="4">
        <f t="shared" si="2"/>
        <v>6.7204687500000002</v>
      </c>
      <c r="I93" s="4">
        <f t="shared" si="3"/>
        <v>13.4409375</v>
      </c>
      <c r="J93" s="3" t="s">
        <v>1444</v>
      </c>
      <c r="K93" s="3" t="s">
        <v>18</v>
      </c>
    </row>
    <row r="94" spans="1:11" x14ac:dyDescent="0.2">
      <c r="A94" s="2">
        <v>92</v>
      </c>
      <c r="B94" s="3" t="s">
        <v>1715</v>
      </c>
      <c r="C94" s="3" t="s">
        <v>1716</v>
      </c>
      <c r="D94" s="3" t="s">
        <v>1717</v>
      </c>
      <c r="E94" s="3" t="s">
        <v>12</v>
      </c>
      <c r="F94" s="2">
        <v>1</v>
      </c>
      <c r="G94" s="2">
        <v>33.58</v>
      </c>
      <c r="H94" s="4">
        <f t="shared" si="2"/>
        <v>5.976518554687499</v>
      </c>
      <c r="I94" s="4">
        <f t="shared" si="3"/>
        <v>5.976518554687499</v>
      </c>
      <c r="J94" s="3" t="s">
        <v>1444</v>
      </c>
      <c r="K94" s="3" t="s">
        <v>18</v>
      </c>
    </row>
    <row r="95" spans="1:11" x14ac:dyDescent="0.2">
      <c r="A95" s="2">
        <v>93</v>
      </c>
      <c r="B95" s="3" t="s">
        <v>1718</v>
      </c>
      <c r="C95" s="3" t="s">
        <v>1719</v>
      </c>
      <c r="D95" s="3" t="s">
        <v>1720</v>
      </c>
      <c r="E95" s="3" t="s">
        <v>12</v>
      </c>
      <c r="F95" s="2">
        <v>1</v>
      </c>
      <c r="G95" s="2">
        <v>33.58</v>
      </c>
      <c r="H95" s="4">
        <f t="shared" si="2"/>
        <v>5.976518554687499</v>
      </c>
      <c r="I95" s="4">
        <f t="shared" si="3"/>
        <v>5.976518554687499</v>
      </c>
      <c r="J95" s="3" t="s">
        <v>1444</v>
      </c>
      <c r="K95" s="3" t="s">
        <v>18</v>
      </c>
    </row>
    <row r="96" spans="1:11" x14ac:dyDescent="0.2">
      <c r="A96" s="2">
        <v>94</v>
      </c>
      <c r="B96" s="3" t="s">
        <v>1721</v>
      </c>
      <c r="C96" s="3" t="s">
        <v>1722</v>
      </c>
      <c r="D96" s="3" t="s">
        <v>1723</v>
      </c>
      <c r="E96" s="3" t="s">
        <v>12</v>
      </c>
      <c r="F96" s="2">
        <v>1</v>
      </c>
      <c r="G96" s="2">
        <v>34.15</v>
      </c>
      <c r="H96" s="4">
        <f t="shared" si="2"/>
        <v>6.0779663085937496</v>
      </c>
      <c r="I96" s="4">
        <f t="shared" si="3"/>
        <v>6.0779663085937496</v>
      </c>
      <c r="J96" s="3" t="s">
        <v>13</v>
      </c>
      <c r="K96" s="3" t="s">
        <v>18</v>
      </c>
    </row>
    <row r="97" spans="1:11" x14ac:dyDescent="0.2">
      <c r="A97" s="2">
        <v>95</v>
      </c>
      <c r="B97" s="3" t="s">
        <v>1724</v>
      </c>
      <c r="C97" s="3" t="s">
        <v>1725</v>
      </c>
      <c r="D97" s="3" t="s">
        <v>1726</v>
      </c>
      <c r="E97" s="3" t="s">
        <v>12</v>
      </c>
      <c r="F97" s="2">
        <v>1</v>
      </c>
      <c r="G97" s="2">
        <v>39.42</v>
      </c>
      <c r="H97" s="4">
        <f t="shared" si="2"/>
        <v>7.015913085937501</v>
      </c>
      <c r="I97" s="4">
        <f t="shared" si="3"/>
        <v>7.015913085937501</v>
      </c>
      <c r="J97" s="3" t="s">
        <v>1444</v>
      </c>
      <c r="K97" s="3" t="s">
        <v>18</v>
      </c>
    </row>
    <row r="98" spans="1:11" x14ac:dyDescent="0.2">
      <c r="A98" s="2">
        <v>96</v>
      </c>
      <c r="B98" s="3" t="s">
        <v>1727</v>
      </c>
      <c r="C98" s="3" t="s">
        <v>1728</v>
      </c>
      <c r="D98" s="3" t="s">
        <v>1729</v>
      </c>
      <c r="E98" s="3" t="s">
        <v>12</v>
      </c>
      <c r="F98" s="2">
        <v>1</v>
      </c>
      <c r="G98" s="2">
        <v>33.58</v>
      </c>
      <c r="H98" s="4">
        <f t="shared" si="2"/>
        <v>5.976518554687499</v>
      </c>
      <c r="I98" s="4">
        <f t="shared" si="3"/>
        <v>5.976518554687499</v>
      </c>
      <c r="J98" s="3" t="s">
        <v>1444</v>
      </c>
      <c r="K98" s="3" t="s">
        <v>18</v>
      </c>
    </row>
    <row r="99" spans="1:11" x14ac:dyDescent="0.2">
      <c r="A99" s="2">
        <v>97</v>
      </c>
      <c r="B99" s="3" t="s">
        <v>1730</v>
      </c>
      <c r="C99" s="3" t="s">
        <v>1731</v>
      </c>
      <c r="D99" s="3" t="s">
        <v>1732</v>
      </c>
      <c r="E99" s="3" t="s">
        <v>12</v>
      </c>
      <c r="F99" s="2">
        <v>2</v>
      </c>
      <c r="G99" s="2">
        <v>62.54</v>
      </c>
      <c r="H99" s="4">
        <f t="shared" si="2"/>
        <v>11.130776367187499</v>
      </c>
      <c r="I99" s="4">
        <f t="shared" si="3"/>
        <v>22.261552734374998</v>
      </c>
      <c r="J99" s="3" t="s">
        <v>1444</v>
      </c>
      <c r="K99" s="3" t="s">
        <v>18</v>
      </c>
    </row>
    <row r="100" spans="1:11" x14ac:dyDescent="0.2">
      <c r="A100" s="2">
        <v>98</v>
      </c>
      <c r="B100" s="3" t="s">
        <v>1733</v>
      </c>
      <c r="C100" s="3" t="s">
        <v>1734</v>
      </c>
      <c r="D100" s="3" t="s">
        <v>1735</v>
      </c>
      <c r="E100" s="3" t="s">
        <v>12</v>
      </c>
      <c r="F100" s="2">
        <v>1</v>
      </c>
      <c r="G100" s="2">
        <v>0.13</v>
      </c>
      <c r="H100" s="4">
        <f t="shared" si="2"/>
        <v>2.3137207031249996E-2</v>
      </c>
      <c r="I100" s="4">
        <f t="shared" si="3"/>
        <v>2.3137207031249996E-2</v>
      </c>
      <c r="J100" s="3" t="s">
        <v>1444</v>
      </c>
      <c r="K100" s="3" t="s">
        <v>18</v>
      </c>
    </row>
    <row r="101" spans="1:11" x14ac:dyDescent="0.2">
      <c r="A101" s="2">
        <v>99</v>
      </c>
      <c r="B101" s="3" t="s">
        <v>1736</v>
      </c>
      <c r="C101" s="3" t="s">
        <v>1737</v>
      </c>
      <c r="D101" s="3" t="s">
        <v>1738</v>
      </c>
      <c r="E101" s="3" t="s">
        <v>12</v>
      </c>
      <c r="F101" s="2">
        <v>1</v>
      </c>
      <c r="G101" s="2">
        <v>39.29</v>
      </c>
      <c r="H101" s="4">
        <f t="shared" si="2"/>
        <v>6.9927758789062491</v>
      </c>
      <c r="I101" s="4">
        <f t="shared" si="3"/>
        <v>6.9927758789062491</v>
      </c>
      <c r="J101" s="3" t="s">
        <v>1444</v>
      </c>
      <c r="K101" s="3" t="s">
        <v>18</v>
      </c>
    </row>
    <row r="102" spans="1:11" x14ac:dyDescent="0.2">
      <c r="A102" s="2">
        <v>100</v>
      </c>
      <c r="B102" s="3" t="s">
        <v>1739</v>
      </c>
      <c r="C102" s="3" t="s">
        <v>1740</v>
      </c>
      <c r="D102" s="3" t="s">
        <v>1741</v>
      </c>
      <c r="E102" s="3" t="s">
        <v>12</v>
      </c>
      <c r="F102" s="2">
        <v>1</v>
      </c>
      <c r="G102" s="2">
        <v>0.13</v>
      </c>
      <c r="H102" s="4">
        <f t="shared" si="2"/>
        <v>2.3137207031249996E-2</v>
      </c>
      <c r="I102" s="4">
        <f t="shared" si="3"/>
        <v>2.3137207031249996E-2</v>
      </c>
      <c r="J102" s="3" t="s">
        <v>1444</v>
      </c>
      <c r="K102" s="3" t="s">
        <v>18</v>
      </c>
    </row>
    <row r="103" spans="1:11" x14ac:dyDescent="0.2">
      <c r="A103" s="2">
        <v>101</v>
      </c>
      <c r="B103" s="3" t="s">
        <v>1742</v>
      </c>
      <c r="C103" s="3" t="s">
        <v>1743</v>
      </c>
      <c r="D103" s="3" t="s">
        <v>1744</v>
      </c>
      <c r="E103" s="3" t="s">
        <v>12</v>
      </c>
      <c r="F103" s="2">
        <v>1</v>
      </c>
      <c r="G103" s="2">
        <v>30.51</v>
      </c>
      <c r="H103" s="4">
        <f t="shared" si="2"/>
        <v>5.4301245117187511</v>
      </c>
      <c r="I103" s="4">
        <f t="shared" si="3"/>
        <v>5.4301245117187511</v>
      </c>
      <c r="J103" s="3" t="s">
        <v>1444</v>
      </c>
      <c r="K103" s="3" t="s">
        <v>18</v>
      </c>
    </row>
    <row r="104" spans="1:11" x14ac:dyDescent="0.2">
      <c r="A104" s="2">
        <v>102</v>
      </c>
      <c r="B104" s="3" t="s">
        <v>1745</v>
      </c>
      <c r="C104" s="3" t="s">
        <v>1746</v>
      </c>
      <c r="D104" s="3" t="s">
        <v>1747</v>
      </c>
      <c r="E104" s="3" t="s">
        <v>12</v>
      </c>
      <c r="F104" s="2">
        <v>4</v>
      </c>
      <c r="G104" s="2">
        <v>25.88</v>
      </c>
      <c r="H104" s="4">
        <f t="shared" si="2"/>
        <v>4.6060839843749992</v>
      </c>
      <c r="I104" s="4">
        <f t="shared" si="3"/>
        <v>18.424335937499997</v>
      </c>
      <c r="J104" s="3" t="s">
        <v>1444</v>
      </c>
      <c r="K104" s="3" t="s">
        <v>18</v>
      </c>
    </row>
    <row r="105" spans="1:11" x14ac:dyDescent="0.2">
      <c r="A105" s="2">
        <v>103</v>
      </c>
      <c r="B105" s="3" t="s">
        <v>1748</v>
      </c>
      <c r="C105" s="3" t="s">
        <v>1749</v>
      </c>
      <c r="D105" s="3" t="s">
        <v>1750</v>
      </c>
      <c r="E105" s="3" t="s">
        <v>12</v>
      </c>
      <c r="F105" s="2">
        <v>1</v>
      </c>
      <c r="G105" s="2">
        <v>39.29</v>
      </c>
      <c r="H105" s="4">
        <f t="shared" si="2"/>
        <v>6.9927758789062491</v>
      </c>
      <c r="I105" s="4">
        <f t="shared" si="3"/>
        <v>6.9927758789062491</v>
      </c>
      <c r="J105" s="3" t="s">
        <v>1444</v>
      </c>
      <c r="K105" s="3" t="s">
        <v>18</v>
      </c>
    </row>
    <row r="106" spans="1:11" x14ac:dyDescent="0.2">
      <c r="A106" s="2">
        <v>104</v>
      </c>
      <c r="B106" s="3" t="s">
        <v>1751</v>
      </c>
      <c r="C106" s="3" t="s">
        <v>1752</v>
      </c>
      <c r="D106" s="3" t="s">
        <v>1753</v>
      </c>
      <c r="E106" s="3" t="s">
        <v>12</v>
      </c>
      <c r="F106" s="2">
        <v>1</v>
      </c>
      <c r="G106" s="2">
        <v>27.34</v>
      </c>
      <c r="H106" s="4">
        <f t="shared" si="2"/>
        <v>4.8659326171875001</v>
      </c>
      <c r="I106" s="4">
        <f t="shared" si="3"/>
        <v>4.8659326171875001</v>
      </c>
      <c r="J106" s="3" t="s">
        <v>1444</v>
      </c>
      <c r="K106" s="3" t="s">
        <v>18</v>
      </c>
    </row>
    <row r="107" spans="1:11" x14ac:dyDescent="0.2">
      <c r="A107" s="2">
        <v>105</v>
      </c>
      <c r="B107" s="3" t="s">
        <v>1754</v>
      </c>
      <c r="C107" s="3" t="s">
        <v>1755</v>
      </c>
      <c r="D107" s="3" t="s">
        <v>1756</v>
      </c>
      <c r="E107" s="3" t="s">
        <v>12</v>
      </c>
      <c r="F107" s="2">
        <v>3</v>
      </c>
      <c r="G107" s="2">
        <v>25.88</v>
      </c>
      <c r="H107" s="4">
        <f t="shared" si="2"/>
        <v>4.6060839843749992</v>
      </c>
      <c r="I107" s="4">
        <f t="shared" si="3"/>
        <v>13.818251953124998</v>
      </c>
      <c r="J107" s="3" t="s">
        <v>13</v>
      </c>
      <c r="K107" s="3" t="s">
        <v>18</v>
      </c>
    </row>
    <row r="108" spans="1:11" x14ac:dyDescent="0.2">
      <c r="A108" s="2">
        <v>106</v>
      </c>
      <c r="B108" s="3" t="s">
        <v>1757</v>
      </c>
      <c r="C108" s="3" t="s">
        <v>1758</v>
      </c>
      <c r="D108" s="3" t="s">
        <v>1759</v>
      </c>
      <c r="E108" s="3" t="s">
        <v>12</v>
      </c>
      <c r="F108" s="2">
        <v>1</v>
      </c>
      <c r="G108" s="2">
        <v>27.34</v>
      </c>
      <c r="H108" s="4">
        <f t="shared" si="2"/>
        <v>4.8659326171875001</v>
      </c>
      <c r="I108" s="4">
        <f t="shared" si="3"/>
        <v>4.8659326171875001</v>
      </c>
      <c r="J108" s="3" t="s">
        <v>1444</v>
      </c>
      <c r="K108" s="3" t="s">
        <v>18</v>
      </c>
    </row>
    <row r="109" spans="1:11" x14ac:dyDescent="0.2">
      <c r="A109" s="2">
        <v>107</v>
      </c>
      <c r="B109" s="3" t="s">
        <v>1760</v>
      </c>
      <c r="C109" s="3" t="s">
        <v>1761</v>
      </c>
      <c r="D109" s="3" t="s">
        <v>1762</v>
      </c>
      <c r="E109" s="3" t="s">
        <v>12</v>
      </c>
      <c r="F109" s="2">
        <v>1</v>
      </c>
      <c r="G109" s="2">
        <v>27.34</v>
      </c>
      <c r="H109" s="4">
        <f t="shared" si="2"/>
        <v>4.8659326171875001</v>
      </c>
      <c r="I109" s="4">
        <f t="shared" si="3"/>
        <v>4.8659326171875001</v>
      </c>
      <c r="J109" s="3" t="s">
        <v>1444</v>
      </c>
      <c r="K109" s="3" t="s">
        <v>18</v>
      </c>
    </row>
    <row r="110" spans="1:11" x14ac:dyDescent="0.2">
      <c r="A110" s="2">
        <v>108</v>
      </c>
      <c r="B110" s="3" t="s">
        <v>1763</v>
      </c>
      <c r="C110" s="3" t="s">
        <v>1764</v>
      </c>
      <c r="D110" s="3" t="s">
        <v>1765</v>
      </c>
      <c r="E110" s="3" t="s">
        <v>12</v>
      </c>
      <c r="F110" s="2">
        <v>1</v>
      </c>
      <c r="G110" s="2">
        <v>25.88</v>
      </c>
      <c r="H110" s="4">
        <f t="shared" si="2"/>
        <v>4.6060839843749992</v>
      </c>
      <c r="I110" s="4">
        <f t="shared" si="3"/>
        <v>4.6060839843749992</v>
      </c>
      <c r="J110" s="3" t="s">
        <v>13</v>
      </c>
      <c r="K110" s="3" t="s">
        <v>18</v>
      </c>
    </row>
    <row r="111" spans="1:11" x14ac:dyDescent="0.2">
      <c r="A111" s="2">
        <v>109</v>
      </c>
      <c r="B111" s="3" t="s">
        <v>1766</v>
      </c>
      <c r="C111" s="3" t="s">
        <v>1767</v>
      </c>
      <c r="D111" s="3" t="s">
        <v>1768</v>
      </c>
      <c r="E111" s="3" t="s">
        <v>12</v>
      </c>
      <c r="F111" s="2">
        <v>1</v>
      </c>
      <c r="G111" s="2">
        <v>25.88</v>
      </c>
      <c r="H111" s="4">
        <f t="shared" si="2"/>
        <v>4.6060839843749992</v>
      </c>
      <c r="I111" s="4">
        <f t="shared" si="3"/>
        <v>4.6060839843749992</v>
      </c>
      <c r="J111" s="3" t="s">
        <v>13</v>
      </c>
      <c r="K111" s="3" t="s">
        <v>18</v>
      </c>
    </row>
    <row r="112" spans="1:11" x14ac:dyDescent="0.2">
      <c r="A112" s="2">
        <v>110</v>
      </c>
      <c r="B112" s="3" t="s">
        <v>1769</v>
      </c>
      <c r="C112" s="3" t="s">
        <v>1770</v>
      </c>
      <c r="D112" s="3" t="s">
        <v>1771</v>
      </c>
      <c r="E112" s="3" t="s">
        <v>12</v>
      </c>
      <c r="F112" s="2">
        <v>2</v>
      </c>
      <c r="G112" s="2">
        <v>25.88</v>
      </c>
      <c r="H112" s="4">
        <f t="shared" si="2"/>
        <v>4.6060839843749992</v>
      </c>
      <c r="I112" s="4">
        <f t="shared" si="3"/>
        <v>9.2121679687499984</v>
      </c>
      <c r="J112" s="3" t="s">
        <v>13</v>
      </c>
      <c r="K112" s="3" t="s">
        <v>18</v>
      </c>
    </row>
    <row r="113" spans="1:11" x14ac:dyDescent="0.2">
      <c r="A113" s="2">
        <v>111</v>
      </c>
      <c r="B113" s="3" t="s">
        <v>1772</v>
      </c>
      <c r="C113" s="3" t="s">
        <v>1773</v>
      </c>
      <c r="D113" s="3" t="s">
        <v>1774</v>
      </c>
      <c r="E113" s="3" t="s">
        <v>12</v>
      </c>
      <c r="F113" s="2">
        <v>2</v>
      </c>
      <c r="G113" s="2">
        <v>25.88</v>
      </c>
      <c r="H113" s="4">
        <f t="shared" si="2"/>
        <v>4.6060839843749992</v>
      </c>
      <c r="I113" s="4">
        <f t="shared" si="3"/>
        <v>9.2121679687499984</v>
      </c>
      <c r="J113" s="3" t="s">
        <v>13</v>
      </c>
      <c r="K113" s="3" t="s">
        <v>18</v>
      </c>
    </row>
    <row r="114" spans="1:11" x14ac:dyDescent="0.2">
      <c r="A114" s="2">
        <v>112</v>
      </c>
      <c r="B114" s="3" t="s">
        <v>1775</v>
      </c>
      <c r="C114" s="3" t="s">
        <v>1776</v>
      </c>
      <c r="D114" s="3" t="s">
        <v>1777</v>
      </c>
      <c r="E114" s="3" t="s">
        <v>12</v>
      </c>
      <c r="F114" s="2">
        <v>2</v>
      </c>
      <c r="G114" s="2">
        <v>25.88</v>
      </c>
      <c r="H114" s="4">
        <f t="shared" si="2"/>
        <v>4.6060839843749992</v>
      </c>
      <c r="I114" s="4">
        <f t="shared" si="3"/>
        <v>9.2121679687499984</v>
      </c>
      <c r="J114" s="3" t="s">
        <v>1444</v>
      </c>
      <c r="K114" s="3" t="s">
        <v>18</v>
      </c>
    </row>
    <row r="115" spans="1:11" x14ac:dyDescent="0.2">
      <c r="A115" s="2">
        <v>113</v>
      </c>
      <c r="B115" s="3" t="s">
        <v>1778</v>
      </c>
      <c r="C115" s="3" t="s">
        <v>1779</v>
      </c>
      <c r="D115" s="3" t="s">
        <v>1780</v>
      </c>
      <c r="E115" s="3" t="s">
        <v>12</v>
      </c>
      <c r="F115" s="2">
        <v>1</v>
      </c>
      <c r="G115" s="2">
        <v>30.26</v>
      </c>
      <c r="H115" s="4">
        <f t="shared" si="2"/>
        <v>5.3856298828125011</v>
      </c>
      <c r="I115" s="4">
        <f t="shared" si="3"/>
        <v>5.3856298828125011</v>
      </c>
      <c r="J115" s="3" t="s">
        <v>1444</v>
      </c>
      <c r="K115" s="3" t="s">
        <v>18</v>
      </c>
    </row>
    <row r="116" spans="1:11" x14ac:dyDescent="0.2">
      <c r="A116" s="2">
        <v>114</v>
      </c>
      <c r="B116" s="3" t="s">
        <v>1781</v>
      </c>
      <c r="C116" s="3" t="s">
        <v>1782</v>
      </c>
      <c r="D116" s="3" t="s">
        <v>1783</v>
      </c>
      <c r="E116" s="3" t="s">
        <v>12</v>
      </c>
      <c r="F116" s="2">
        <v>1</v>
      </c>
      <c r="G116" s="2">
        <v>30.26</v>
      </c>
      <c r="H116" s="4">
        <f t="shared" si="2"/>
        <v>5.3856298828125011</v>
      </c>
      <c r="I116" s="4">
        <f t="shared" si="3"/>
        <v>5.3856298828125011</v>
      </c>
      <c r="J116" s="3" t="s">
        <v>1444</v>
      </c>
      <c r="K116" s="3" t="s">
        <v>18</v>
      </c>
    </row>
    <row r="117" spans="1:11" x14ac:dyDescent="0.2">
      <c r="A117" s="2">
        <v>115</v>
      </c>
      <c r="B117" s="3" t="s">
        <v>1784</v>
      </c>
      <c r="C117" s="3" t="s">
        <v>1785</v>
      </c>
      <c r="D117" s="3" t="s">
        <v>1786</v>
      </c>
      <c r="E117" s="3" t="s">
        <v>12</v>
      </c>
      <c r="F117" s="2">
        <v>1</v>
      </c>
      <c r="G117" s="2">
        <v>25.88</v>
      </c>
      <c r="H117" s="4">
        <f t="shared" si="2"/>
        <v>4.6060839843749992</v>
      </c>
      <c r="I117" s="4">
        <f t="shared" si="3"/>
        <v>4.6060839843749992</v>
      </c>
      <c r="J117" s="3" t="s">
        <v>13</v>
      </c>
      <c r="K117" s="3" t="s">
        <v>18</v>
      </c>
    </row>
    <row r="118" spans="1:11" x14ac:dyDescent="0.2">
      <c r="A118" s="2">
        <v>116</v>
      </c>
      <c r="B118" s="3" t="s">
        <v>1787</v>
      </c>
      <c r="C118" s="3" t="s">
        <v>1788</v>
      </c>
      <c r="D118" s="3" t="s">
        <v>1789</v>
      </c>
      <c r="E118" s="3" t="s">
        <v>12</v>
      </c>
      <c r="F118" s="2">
        <v>1</v>
      </c>
      <c r="G118" s="2">
        <v>39.29</v>
      </c>
      <c r="H118" s="4">
        <f t="shared" si="2"/>
        <v>6.9927758789062491</v>
      </c>
      <c r="I118" s="4">
        <f t="shared" si="3"/>
        <v>6.9927758789062491</v>
      </c>
      <c r="J118" s="3" t="s">
        <v>1444</v>
      </c>
      <c r="K118" s="3" t="s">
        <v>18</v>
      </c>
    </row>
    <row r="119" spans="1:11" x14ac:dyDescent="0.2">
      <c r="A119" s="2">
        <v>117</v>
      </c>
      <c r="B119" s="3" t="s">
        <v>1790</v>
      </c>
      <c r="C119" s="3" t="s">
        <v>1791</v>
      </c>
      <c r="D119" s="3" t="s">
        <v>1792</v>
      </c>
      <c r="E119" s="3" t="s">
        <v>12</v>
      </c>
      <c r="F119" s="2">
        <v>1</v>
      </c>
      <c r="G119" s="2">
        <v>27.34</v>
      </c>
      <c r="H119" s="4">
        <f t="shared" si="2"/>
        <v>4.8659326171875001</v>
      </c>
      <c r="I119" s="4">
        <f t="shared" si="3"/>
        <v>4.8659326171875001</v>
      </c>
      <c r="J119" s="3" t="s">
        <v>1444</v>
      </c>
      <c r="K119" s="3" t="s">
        <v>18</v>
      </c>
    </row>
    <row r="120" spans="1:11" x14ac:dyDescent="0.2">
      <c r="A120" s="2">
        <v>118</v>
      </c>
      <c r="B120" s="3" t="s">
        <v>1793</v>
      </c>
      <c r="C120" s="3" t="s">
        <v>1794</v>
      </c>
      <c r="D120" s="3" t="s">
        <v>1795</v>
      </c>
      <c r="E120" s="3" t="s">
        <v>12</v>
      </c>
      <c r="F120" s="2">
        <v>1</v>
      </c>
      <c r="G120" s="2">
        <v>29.33</v>
      </c>
      <c r="H120" s="4">
        <f t="shared" si="2"/>
        <v>5.220109863281249</v>
      </c>
      <c r="I120" s="4">
        <f t="shared" si="3"/>
        <v>5.220109863281249</v>
      </c>
      <c r="J120" s="3" t="s">
        <v>1444</v>
      </c>
      <c r="K120" s="3" t="s">
        <v>18</v>
      </c>
    </row>
    <row r="121" spans="1:11" x14ac:dyDescent="0.2">
      <c r="A121" s="2">
        <v>119</v>
      </c>
      <c r="B121" s="3" t="s">
        <v>1796</v>
      </c>
      <c r="C121" s="3" t="s">
        <v>1797</v>
      </c>
      <c r="D121" s="3" t="s">
        <v>1798</v>
      </c>
      <c r="E121" s="3" t="s">
        <v>12</v>
      </c>
      <c r="F121" s="2">
        <v>1</v>
      </c>
      <c r="G121" s="2">
        <v>34.520000000000003</v>
      </c>
      <c r="H121" s="4">
        <f t="shared" si="2"/>
        <v>6.1438183593750004</v>
      </c>
      <c r="I121" s="4">
        <f t="shared" si="3"/>
        <v>6.1438183593750004</v>
      </c>
      <c r="J121" s="3" t="s">
        <v>1444</v>
      </c>
      <c r="K121" s="3" t="s">
        <v>18</v>
      </c>
    </row>
    <row r="122" spans="1:11" x14ac:dyDescent="0.2">
      <c r="A122" s="2">
        <v>120</v>
      </c>
      <c r="B122" s="3" t="s">
        <v>1799</v>
      </c>
      <c r="C122" s="3" t="s">
        <v>1800</v>
      </c>
      <c r="D122" s="3" t="s">
        <v>1801</v>
      </c>
      <c r="E122" s="3" t="s">
        <v>12</v>
      </c>
      <c r="F122" s="2">
        <v>1</v>
      </c>
      <c r="G122" s="2">
        <v>34.520000000000003</v>
      </c>
      <c r="H122" s="4">
        <f t="shared" si="2"/>
        <v>6.1438183593750004</v>
      </c>
      <c r="I122" s="4">
        <f t="shared" si="3"/>
        <v>6.1438183593750004</v>
      </c>
      <c r="J122" s="3" t="s">
        <v>1444</v>
      </c>
      <c r="K122" s="3" t="s">
        <v>18</v>
      </c>
    </row>
    <row r="123" spans="1:11" x14ac:dyDescent="0.2">
      <c r="A123" s="2">
        <v>121</v>
      </c>
      <c r="B123" s="3" t="s">
        <v>1802</v>
      </c>
      <c r="C123" s="3" t="s">
        <v>1803</v>
      </c>
      <c r="D123" s="3" t="s">
        <v>1804</v>
      </c>
      <c r="E123" s="3" t="s">
        <v>12</v>
      </c>
      <c r="F123" s="2">
        <v>1</v>
      </c>
      <c r="G123" s="2">
        <v>34.520000000000003</v>
      </c>
      <c r="H123" s="4">
        <f t="shared" si="2"/>
        <v>6.1438183593750004</v>
      </c>
      <c r="I123" s="4">
        <f t="shared" si="3"/>
        <v>6.1438183593750004</v>
      </c>
      <c r="J123" s="3" t="s">
        <v>1444</v>
      </c>
      <c r="K123" s="3" t="s">
        <v>18</v>
      </c>
    </row>
    <row r="124" spans="1:11" x14ac:dyDescent="0.2">
      <c r="A124" s="2">
        <v>122</v>
      </c>
      <c r="B124" s="3" t="s">
        <v>1805</v>
      </c>
      <c r="C124" s="3" t="s">
        <v>1806</v>
      </c>
      <c r="D124" s="3" t="s">
        <v>1807</v>
      </c>
      <c r="E124" s="3" t="s">
        <v>12</v>
      </c>
      <c r="F124" s="2">
        <v>2</v>
      </c>
      <c r="G124" s="2">
        <v>0.13</v>
      </c>
      <c r="H124" s="4">
        <f t="shared" si="2"/>
        <v>2.3137207031249996E-2</v>
      </c>
      <c r="I124" s="4">
        <f t="shared" si="3"/>
        <v>4.6274414062499991E-2</v>
      </c>
      <c r="J124" s="3" t="s">
        <v>1444</v>
      </c>
      <c r="K124" s="3" t="s">
        <v>18</v>
      </c>
    </row>
    <row r="125" spans="1:11" x14ac:dyDescent="0.2">
      <c r="A125" s="2">
        <v>123</v>
      </c>
      <c r="B125" s="3" t="s">
        <v>1808</v>
      </c>
      <c r="C125" s="3" t="s">
        <v>1809</v>
      </c>
      <c r="D125" s="3" t="s">
        <v>1810</v>
      </c>
      <c r="E125" s="3" t="s">
        <v>12</v>
      </c>
      <c r="F125" s="2">
        <v>1</v>
      </c>
      <c r="G125" s="2">
        <v>0.13</v>
      </c>
      <c r="H125" s="4">
        <f t="shared" si="2"/>
        <v>2.3137207031249996E-2</v>
      </c>
      <c r="I125" s="4">
        <f t="shared" si="3"/>
        <v>2.3137207031249996E-2</v>
      </c>
      <c r="J125" s="3" t="s">
        <v>1444</v>
      </c>
      <c r="K125" s="3" t="s">
        <v>18</v>
      </c>
    </row>
    <row r="126" spans="1:11" x14ac:dyDescent="0.2">
      <c r="A126" s="2">
        <v>124</v>
      </c>
      <c r="B126" s="3" t="s">
        <v>1811</v>
      </c>
      <c r="C126" s="3" t="s">
        <v>1812</v>
      </c>
      <c r="D126" s="3" t="s">
        <v>1813</v>
      </c>
      <c r="E126" s="3" t="s">
        <v>12</v>
      </c>
      <c r="F126" s="2">
        <v>1</v>
      </c>
      <c r="G126" s="2">
        <v>0.13</v>
      </c>
      <c r="H126" s="4">
        <f t="shared" si="2"/>
        <v>2.3137207031249996E-2</v>
      </c>
      <c r="I126" s="4">
        <f t="shared" si="3"/>
        <v>2.3137207031249996E-2</v>
      </c>
      <c r="J126" s="3" t="s">
        <v>1444</v>
      </c>
      <c r="K126" s="3" t="s">
        <v>18</v>
      </c>
    </row>
    <row r="127" spans="1:11" x14ac:dyDescent="0.2">
      <c r="A127" s="2">
        <v>125</v>
      </c>
      <c r="B127" s="3" t="s">
        <v>1814</v>
      </c>
      <c r="C127" s="3" t="s">
        <v>1815</v>
      </c>
      <c r="D127" s="3" t="s">
        <v>1816</v>
      </c>
      <c r="E127" s="3" t="s">
        <v>12</v>
      </c>
      <c r="F127" s="2">
        <v>1</v>
      </c>
      <c r="G127" s="2">
        <v>0.13</v>
      </c>
      <c r="H127" s="4">
        <f t="shared" si="2"/>
        <v>2.3137207031249996E-2</v>
      </c>
      <c r="I127" s="4">
        <f t="shared" si="3"/>
        <v>2.3137207031249996E-2</v>
      </c>
      <c r="J127" s="3" t="s">
        <v>1444</v>
      </c>
      <c r="K127" s="3" t="s">
        <v>18</v>
      </c>
    </row>
    <row r="128" spans="1:11" x14ac:dyDescent="0.2">
      <c r="A128" s="2">
        <v>126</v>
      </c>
      <c r="B128" s="3" t="s">
        <v>1817</v>
      </c>
      <c r="C128" s="3" t="s">
        <v>1818</v>
      </c>
      <c r="D128" s="3" t="s">
        <v>1819</v>
      </c>
      <c r="E128" s="3" t="s">
        <v>12</v>
      </c>
      <c r="F128" s="2">
        <v>1</v>
      </c>
      <c r="G128" s="2">
        <v>33.58</v>
      </c>
      <c r="H128" s="4">
        <f t="shared" si="2"/>
        <v>5.976518554687499</v>
      </c>
      <c r="I128" s="4">
        <f t="shared" si="3"/>
        <v>5.976518554687499</v>
      </c>
      <c r="J128" s="3" t="s">
        <v>1444</v>
      </c>
      <c r="K128" s="3" t="s">
        <v>18</v>
      </c>
    </row>
    <row r="129" spans="1:11" x14ac:dyDescent="0.2">
      <c r="A129" s="2">
        <v>127</v>
      </c>
      <c r="B129" s="3" t="s">
        <v>1820</v>
      </c>
      <c r="C129" s="3" t="s">
        <v>1821</v>
      </c>
      <c r="D129" s="3" t="s">
        <v>1822</v>
      </c>
      <c r="E129" s="3" t="s">
        <v>12</v>
      </c>
      <c r="F129" s="2">
        <v>1</v>
      </c>
      <c r="G129" s="2">
        <v>37.159999999999997</v>
      </c>
      <c r="H129" s="4">
        <f t="shared" si="2"/>
        <v>6.6136816406249999</v>
      </c>
      <c r="I129" s="4">
        <f t="shared" si="3"/>
        <v>6.6136816406249999</v>
      </c>
      <c r="J129" s="3" t="s">
        <v>1444</v>
      </c>
      <c r="K129" s="3" t="s">
        <v>18</v>
      </c>
    </row>
    <row r="130" spans="1:11" x14ac:dyDescent="0.2">
      <c r="A130" s="2">
        <v>128</v>
      </c>
      <c r="B130" s="3" t="s">
        <v>1823</v>
      </c>
      <c r="C130" s="3" t="s">
        <v>1824</v>
      </c>
      <c r="D130" s="3" t="s">
        <v>1825</v>
      </c>
      <c r="E130" s="3" t="s">
        <v>12</v>
      </c>
      <c r="F130" s="2">
        <v>1</v>
      </c>
      <c r="G130" s="2">
        <v>34.520000000000003</v>
      </c>
      <c r="H130" s="4">
        <f t="shared" si="2"/>
        <v>6.1438183593750004</v>
      </c>
      <c r="I130" s="4">
        <f t="shared" si="3"/>
        <v>6.1438183593750004</v>
      </c>
      <c r="J130" s="3" t="s">
        <v>1444</v>
      </c>
      <c r="K130" s="3" t="s">
        <v>18</v>
      </c>
    </row>
    <row r="131" spans="1:11" x14ac:dyDescent="0.2">
      <c r="A131" s="2">
        <v>129</v>
      </c>
      <c r="B131" s="3" t="s">
        <v>1826</v>
      </c>
      <c r="C131" s="3" t="s">
        <v>1827</v>
      </c>
      <c r="D131" s="3" t="s">
        <v>1828</v>
      </c>
      <c r="E131" s="3" t="s">
        <v>12</v>
      </c>
      <c r="F131" s="2">
        <v>2</v>
      </c>
      <c r="G131" s="2">
        <v>27.34</v>
      </c>
      <c r="H131" s="4">
        <f t="shared" si="2"/>
        <v>4.8659326171875001</v>
      </c>
      <c r="I131" s="4">
        <f t="shared" si="3"/>
        <v>9.7318652343750003</v>
      </c>
      <c r="J131" s="3" t="s">
        <v>1444</v>
      </c>
      <c r="K131" s="3" t="s">
        <v>18</v>
      </c>
    </row>
    <row r="132" spans="1:11" x14ac:dyDescent="0.2">
      <c r="A132" s="2">
        <v>130</v>
      </c>
      <c r="B132" s="3" t="s">
        <v>1829</v>
      </c>
      <c r="C132" s="3" t="s">
        <v>1830</v>
      </c>
      <c r="D132" s="3" t="s">
        <v>1831</v>
      </c>
      <c r="E132" s="3" t="s">
        <v>12</v>
      </c>
      <c r="F132" s="2">
        <v>1</v>
      </c>
      <c r="G132" s="2">
        <v>47.88</v>
      </c>
      <c r="H132" s="4">
        <f t="shared" ref="H132:H153" si="4">G132*0.75*0.75*0.75*0.75*0.75*0.75</f>
        <v>8.521611328125001</v>
      </c>
      <c r="I132" s="4">
        <f t="shared" ref="I132:I153" si="5">F132*H132</f>
        <v>8.521611328125001</v>
      </c>
      <c r="J132" s="3" t="s">
        <v>198</v>
      </c>
      <c r="K132" s="3" t="s">
        <v>18</v>
      </c>
    </row>
    <row r="133" spans="1:11" x14ac:dyDescent="0.2">
      <c r="A133" s="2">
        <v>131</v>
      </c>
      <c r="B133" s="3" t="s">
        <v>1832</v>
      </c>
      <c r="C133" s="3" t="s">
        <v>1833</v>
      </c>
      <c r="D133" s="3" t="s">
        <v>1834</v>
      </c>
      <c r="E133" s="3" t="s">
        <v>12</v>
      </c>
      <c r="F133" s="2">
        <v>1</v>
      </c>
      <c r="G133" s="2">
        <v>35.17</v>
      </c>
      <c r="H133" s="4">
        <f t="shared" si="4"/>
        <v>6.259504394531251</v>
      </c>
      <c r="I133" s="4">
        <f t="shared" si="5"/>
        <v>6.259504394531251</v>
      </c>
      <c r="J133" s="3" t="s">
        <v>1444</v>
      </c>
      <c r="K133" s="3" t="s">
        <v>18</v>
      </c>
    </row>
    <row r="134" spans="1:11" x14ac:dyDescent="0.2">
      <c r="A134" s="2">
        <v>132</v>
      </c>
      <c r="B134" s="3" t="s">
        <v>1835</v>
      </c>
      <c r="C134" s="3" t="s">
        <v>1836</v>
      </c>
      <c r="D134" s="3" t="s">
        <v>1837</v>
      </c>
      <c r="E134" s="3" t="s">
        <v>12</v>
      </c>
      <c r="F134" s="2">
        <v>1</v>
      </c>
      <c r="G134" s="2">
        <v>62.54</v>
      </c>
      <c r="H134" s="4">
        <f t="shared" si="4"/>
        <v>11.130776367187499</v>
      </c>
      <c r="I134" s="4">
        <f t="shared" si="5"/>
        <v>11.130776367187499</v>
      </c>
      <c r="J134" s="3" t="s">
        <v>1444</v>
      </c>
      <c r="K134" s="3" t="s">
        <v>18</v>
      </c>
    </row>
    <row r="135" spans="1:11" x14ac:dyDescent="0.2">
      <c r="A135" s="2">
        <v>133</v>
      </c>
      <c r="B135" s="3" t="s">
        <v>1838</v>
      </c>
      <c r="C135" s="3" t="s">
        <v>1839</v>
      </c>
      <c r="D135" s="3" t="s">
        <v>1840</v>
      </c>
      <c r="E135" s="3" t="s">
        <v>12</v>
      </c>
      <c r="F135" s="2">
        <v>3</v>
      </c>
      <c r="G135" s="2">
        <v>25.88</v>
      </c>
      <c r="H135" s="4">
        <f t="shared" si="4"/>
        <v>4.6060839843749992</v>
      </c>
      <c r="I135" s="4">
        <f t="shared" si="5"/>
        <v>13.818251953124998</v>
      </c>
      <c r="J135" s="3" t="s">
        <v>13</v>
      </c>
      <c r="K135" s="3" t="s">
        <v>18</v>
      </c>
    </row>
    <row r="136" spans="1:11" x14ac:dyDescent="0.2">
      <c r="A136" s="2">
        <v>134</v>
      </c>
      <c r="B136" s="3" t="s">
        <v>1841</v>
      </c>
      <c r="C136" s="3" t="s">
        <v>1842</v>
      </c>
      <c r="D136" s="3" t="s">
        <v>1843</v>
      </c>
      <c r="E136" s="3" t="s">
        <v>12</v>
      </c>
      <c r="F136" s="2">
        <v>1</v>
      </c>
      <c r="G136" s="2">
        <v>23.26</v>
      </c>
      <c r="H136" s="4">
        <f t="shared" si="4"/>
        <v>4.1397802734375002</v>
      </c>
      <c r="I136" s="4">
        <f t="shared" si="5"/>
        <v>4.1397802734375002</v>
      </c>
      <c r="J136" s="3" t="s">
        <v>13</v>
      </c>
      <c r="K136" s="3" t="s">
        <v>18</v>
      </c>
    </row>
    <row r="137" spans="1:11" x14ac:dyDescent="0.2">
      <c r="A137" s="2">
        <v>135</v>
      </c>
      <c r="B137" s="3" t="s">
        <v>1844</v>
      </c>
      <c r="C137" s="3" t="s">
        <v>1845</v>
      </c>
      <c r="D137" s="3" t="s">
        <v>1846</v>
      </c>
      <c r="E137" s="3" t="s">
        <v>12</v>
      </c>
      <c r="F137" s="2">
        <v>1</v>
      </c>
      <c r="G137" s="2">
        <v>34.520000000000003</v>
      </c>
      <c r="H137" s="4">
        <f t="shared" si="4"/>
        <v>6.1438183593750004</v>
      </c>
      <c r="I137" s="4">
        <f t="shared" si="5"/>
        <v>6.1438183593750004</v>
      </c>
      <c r="J137" s="3" t="s">
        <v>1444</v>
      </c>
      <c r="K137" s="3" t="s">
        <v>18</v>
      </c>
    </row>
    <row r="138" spans="1:11" x14ac:dyDescent="0.2">
      <c r="A138" s="2">
        <v>136</v>
      </c>
      <c r="B138" s="3" t="s">
        <v>1847</v>
      </c>
      <c r="C138" s="3" t="s">
        <v>1848</v>
      </c>
      <c r="D138" s="3" t="s">
        <v>1849</v>
      </c>
      <c r="E138" s="3" t="s">
        <v>12</v>
      </c>
      <c r="F138" s="2">
        <v>1</v>
      </c>
      <c r="G138" s="2">
        <v>30.26</v>
      </c>
      <c r="H138" s="4">
        <f t="shared" si="4"/>
        <v>5.3856298828125011</v>
      </c>
      <c r="I138" s="4">
        <f t="shared" si="5"/>
        <v>5.3856298828125011</v>
      </c>
      <c r="J138" s="3" t="s">
        <v>1444</v>
      </c>
      <c r="K138" s="3" t="s">
        <v>18</v>
      </c>
    </row>
    <row r="139" spans="1:11" x14ac:dyDescent="0.2">
      <c r="A139" s="2">
        <v>137</v>
      </c>
      <c r="B139" s="3" t="s">
        <v>1850</v>
      </c>
      <c r="C139" s="3" t="s">
        <v>1851</v>
      </c>
      <c r="D139" s="3" t="s">
        <v>1852</v>
      </c>
      <c r="E139" s="3" t="s">
        <v>12</v>
      </c>
      <c r="F139" s="2">
        <v>1</v>
      </c>
      <c r="G139" s="2">
        <v>39.42</v>
      </c>
      <c r="H139" s="4">
        <f t="shared" si="4"/>
        <v>7.015913085937501</v>
      </c>
      <c r="I139" s="4">
        <f t="shared" si="5"/>
        <v>7.015913085937501</v>
      </c>
      <c r="J139" s="3" t="s">
        <v>1444</v>
      </c>
      <c r="K139" s="3" t="s">
        <v>18</v>
      </c>
    </row>
    <row r="140" spans="1:11" x14ac:dyDescent="0.2">
      <c r="A140" s="2">
        <v>138</v>
      </c>
      <c r="B140" s="3" t="s">
        <v>1853</v>
      </c>
      <c r="C140" s="3" t="s">
        <v>1854</v>
      </c>
      <c r="D140" s="3" t="s">
        <v>1855</v>
      </c>
      <c r="E140" s="3" t="s">
        <v>12</v>
      </c>
      <c r="F140" s="2">
        <v>1</v>
      </c>
      <c r="G140" s="2">
        <v>37.159999999999997</v>
      </c>
      <c r="H140" s="4">
        <f t="shared" si="4"/>
        <v>6.6136816406249999</v>
      </c>
      <c r="I140" s="4">
        <f t="shared" si="5"/>
        <v>6.6136816406249999</v>
      </c>
      <c r="J140" s="3" t="s">
        <v>1444</v>
      </c>
      <c r="K140" s="3" t="s">
        <v>18</v>
      </c>
    </row>
    <row r="141" spans="1:11" x14ac:dyDescent="0.2">
      <c r="A141" s="2">
        <v>139</v>
      </c>
      <c r="B141" s="3" t="s">
        <v>1856</v>
      </c>
      <c r="C141" s="3" t="s">
        <v>1857</v>
      </c>
      <c r="D141" s="3" t="s">
        <v>1858</v>
      </c>
      <c r="E141" s="3" t="s">
        <v>12</v>
      </c>
      <c r="F141" s="2">
        <v>1</v>
      </c>
      <c r="G141" s="2">
        <v>34.520000000000003</v>
      </c>
      <c r="H141" s="4">
        <f t="shared" si="4"/>
        <v>6.1438183593750004</v>
      </c>
      <c r="I141" s="4">
        <f t="shared" si="5"/>
        <v>6.1438183593750004</v>
      </c>
      <c r="J141" s="3" t="s">
        <v>1444</v>
      </c>
      <c r="K141" s="3" t="s">
        <v>18</v>
      </c>
    </row>
    <row r="142" spans="1:11" x14ac:dyDescent="0.2">
      <c r="A142" s="2">
        <v>140</v>
      </c>
      <c r="B142" s="3" t="s">
        <v>1859</v>
      </c>
      <c r="C142" s="3" t="s">
        <v>1860</v>
      </c>
      <c r="D142" s="3" t="s">
        <v>1861</v>
      </c>
      <c r="E142" s="3" t="s">
        <v>12</v>
      </c>
      <c r="F142" s="2">
        <v>1</v>
      </c>
      <c r="G142" s="2">
        <v>34.520000000000003</v>
      </c>
      <c r="H142" s="4">
        <f t="shared" si="4"/>
        <v>6.1438183593750004</v>
      </c>
      <c r="I142" s="4">
        <f t="shared" si="5"/>
        <v>6.1438183593750004</v>
      </c>
      <c r="J142" s="3" t="s">
        <v>1444</v>
      </c>
      <c r="K142" s="3" t="s">
        <v>18</v>
      </c>
    </row>
    <row r="143" spans="1:11" x14ac:dyDescent="0.2">
      <c r="A143" s="2">
        <v>141</v>
      </c>
      <c r="B143" s="3" t="s">
        <v>1862</v>
      </c>
      <c r="C143" s="3" t="s">
        <v>1863</v>
      </c>
      <c r="D143" s="3" t="s">
        <v>1864</v>
      </c>
      <c r="E143" s="3" t="s">
        <v>12</v>
      </c>
      <c r="F143" s="2">
        <v>1</v>
      </c>
      <c r="G143" s="2">
        <v>37.159999999999997</v>
      </c>
      <c r="H143" s="4">
        <f t="shared" si="4"/>
        <v>6.6136816406249999</v>
      </c>
      <c r="I143" s="4">
        <f t="shared" si="5"/>
        <v>6.6136816406249999</v>
      </c>
      <c r="J143" s="3" t="s">
        <v>1444</v>
      </c>
      <c r="K143" s="3" t="s">
        <v>18</v>
      </c>
    </row>
    <row r="144" spans="1:11" x14ac:dyDescent="0.2">
      <c r="A144" s="2">
        <v>142</v>
      </c>
      <c r="B144" s="3" t="s">
        <v>1865</v>
      </c>
      <c r="C144" s="3" t="s">
        <v>1866</v>
      </c>
      <c r="D144" s="3" t="s">
        <v>1867</v>
      </c>
      <c r="E144" s="3" t="s">
        <v>12</v>
      </c>
      <c r="F144" s="2">
        <v>2</v>
      </c>
      <c r="G144" s="2">
        <v>0.13</v>
      </c>
      <c r="H144" s="4">
        <f t="shared" si="4"/>
        <v>2.3137207031249996E-2</v>
      </c>
      <c r="I144" s="4">
        <f t="shared" si="5"/>
        <v>4.6274414062499991E-2</v>
      </c>
      <c r="J144" s="3" t="s">
        <v>1444</v>
      </c>
      <c r="K144" s="3" t="s">
        <v>18</v>
      </c>
    </row>
    <row r="145" spans="1:11" x14ac:dyDescent="0.2">
      <c r="A145" s="2">
        <v>143</v>
      </c>
      <c r="B145" s="3" t="s">
        <v>1868</v>
      </c>
      <c r="C145" s="3" t="s">
        <v>1869</v>
      </c>
      <c r="D145" s="3" t="s">
        <v>1870</v>
      </c>
      <c r="E145" s="3" t="s">
        <v>12</v>
      </c>
      <c r="F145" s="2">
        <v>1</v>
      </c>
      <c r="G145" s="2">
        <v>0.13</v>
      </c>
      <c r="H145" s="4">
        <f t="shared" si="4"/>
        <v>2.3137207031249996E-2</v>
      </c>
      <c r="I145" s="4">
        <f t="shared" si="5"/>
        <v>2.3137207031249996E-2</v>
      </c>
      <c r="J145" s="3" t="s">
        <v>1444</v>
      </c>
      <c r="K145" s="3" t="s">
        <v>18</v>
      </c>
    </row>
    <row r="146" spans="1:11" x14ac:dyDescent="0.2">
      <c r="A146" s="2">
        <v>144</v>
      </c>
      <c r="B146" s="3" t="s">
        <v>1871</v>
      </c>
      <c r="C146" s="3" t="s">
        <v>1872</v>
      </c>
      <c r="D146" s="3" t="s">
        <v>1873</v>
      </c>
      <c r="E146" s="3" t="s">
        <v>12</v>
      </c>
      <c r="F146" s="2">
        <v>1</v>
      </c>
      <c r="G146" s="2">
        <v>35.17</v>
      </c>
      <c r="H146" s="4">
        <f t="shared" si="4"/>
        <v>6.259504394531251</v>
      </c>
      <c r="I146" s="4">
        <f t="shared" si="5"/>
        <v>6.259504394531251</v>
      </c>
      <c r="J146" s="3" t="s">
        <v>1444</v>
      </c>
      <c r="K146" s="3" t="s">
        <v>18</v>
      </c>
    </row>
    <row r="147" spans="1:11" x14ac:dyDescent="0.2">
      <c r="A147" s="2">
        <v>145</v>
      </c>
      <c r="B147" s="3" t="s">
        <v>1874</v>
      </c>
      <c r="C147" s="3" t="s">
        <v>1875</v>
      </c>
      <c r="D147" s="3" t="s">
        <v>1876</v>
      </c>
      <c r="E147" s="3" t="s">
        <v>12</v>
      </c>
      <c r="F147" s="2">
        <v>1</v>
      </c>
      <c r="G147" s="2">
        <v>39.29</v>
      </c>
      <c r="H147" s="4">
        <f t="shared" si="4"/>
        <v>6.9927758789062491</v>
      </c>
      <c r="I147" s="4">
        <f t="shared" si="5"/>
        <v>6.9927758789062491</v>
      </c>
      <c r="J147" s="3" t="s">
        <v>1444</v>
      </c>
      <c r="K147" s="3" t="s">
        <v>18</v>
      </c>
    </row>
    <row r="148" spans="1:11" x14ac:dyDescent="0.2">
      <c r="A148" s="2">
        <v>146</v>
      </c>
      <c r="B148" s="3" t="s">
        <v>1877</v>
      </c>
      <c r="C148" s="3" t="s">
        <v>1878</v>
      </c>
      <c r="D148" s="3" t="s">
        <v>1879</v>
      </c>
      <c r="E148" s="3" t="s">
        <v>12</v>
      </c>
      <c r="F148" s="2">
        <v>1</v>
      </c>
      <c r="G148" s="2">
        <v>36.340000000000003</v>
      </c>
      <c r="H148" s="4">
        <f t="shared" si="4"/>
        <v>6.4677392578125001</v>
      </c>
      <c r="I148" s="4">
        <f t="shared" si="5"/>
        <v>6.4677392578125001</v>
      </c>
      <c r="J148" s="3" t="s">
        <v>1444</v>
      </c>
      <c r="K148" s="3" t="s">
        <v>18</v>
      </c>
    </row>
    <row r="149" spans="1:11" x14ac:dyDescent="0.2">
      <c r="A149" s="2">
        <v>147</v>
      </c>
      <c r="B149" s="3" t="s">
        <v>1880</v>
      </c>
      <c r="C149" s="3" t="s">
        <v>1881</v>
      </c>
      <c r="D149" s="3" t="s">
        <v>1882</v>
      </c>
      <c r="E149" s="3" t="s">
        <v>12</v>
      </c>
      <c r="F149" s="2">
        <v>1</v>
      </c>
      <c r="G149" s="2">
        <v>27.34</v>
      </c>
      <c r="H149" s="4">
        <f t="shared" si="4"/>
        <v>4.8659326171875001</v>
      </c>
      <c r="I149" s="4">
        <f t="shared" si="5"/>
        <v>4.8659326171875001</v>
      </c>
      <c r="J149" s="3" t="s">
        <v>1444</v>
      </c>
      <c r="K149" s="3" t="s">
        <v>18</v>
      </c>
    </row>
    <row r="150" spans="1:11" x14ac:dyDescent="0.2">
      <c r="A150" s="2">
        <v>148</v>
      </c>
      <c r="B150" s="3" t="s">
        <v>1883</v>
      </c>
      <c r="C150" s="3" t="s">
        <v>1884</v>
      </c>
      <c r="D150" s="3" t="s">
        <v>1885</v>
      </c>
      <c r="E150" s="3" t="s">
        <v>12</v>
      </c>
      <c r="F150" s="2">
        <v>2</v>
      </c>
      <c r="G150" s="2">
        <v>27.3</v>
      </c>
      <c r="H150" s="4">
        <f t="shared" si="4"/>
        <v>4.8588134765625002</v>
      </c>
      <c r="I150" s="4">
        <f t="shared" si="5"/>
        <v>9.7176269531250004</v>
      </c>
      <c r="J150" s="3" t="s">
        <v>198</v>
      </c>
      <c r="K150" s="3" t="s">
        <v>18</v>
      </c>
    </row>
    <row r="151" spans="1:11" x14ac:dyDescent="0.2">
      <c r="A151" s="2">
        <v>149</v>
      </c>
      <c r="B151" s="3" t="s">
        <v>1886</v>
      </c>
      <c r="C151" s="3" t="s">
        <v>1887</v>
      </c>
      <c r="D151" s="3" t="s">
        <v>1888</v>
      </c>
      <c r="E151" s="3" t="s">
        <v>12</v>
      </c>
      <c r="F151" s="2">
        <v>1</v>
      </c>
      <c r="G151" s="2">
        <v>25.88</v>
      </c>
      <c r="H151" s="4">
        <f t="shared" si="4"/>
        <v>4.6060839843749992</v>
      </c>
      <c r="I151" s="4">
        <f t="shared" si="5"/>
        <v>4.6060839843749992</v>
      </c>
      <c r="J151" s="3" t="s">
        <v>13</v>
      </c>
      <c r="K151" s="3" t="s">
        <v>18</v>
      </c>
    </row>
    <row r="152" spans="1:11" x14ac:dyDescent="0.2">
      <c r="A152" s="2">
        <v>150</v>
      </c>
      <c r="B152" s="3" t="s">
        <v>1889</v>
      </c>
      <c r="C152" s="3" t="s">
        <v>1890</v>
      </c>
      <c r="D152" s="3" t="s">
        <v>1891</v>
      </c>
      <c r="E152" s="3" t="s">
        <v>12</v>
      </c>
      <c r="F152" s="2">
        <v>1</v>
      </c>
      <c r="G152" s="2">
        <v>27.3</v>
      </c>
      <c r="H152" s="4">
        <f t="shared" si="4"/>
        <v>4.8588134765625002</v>
      </c>
      <c r="I152" s="4">
        <f t="shared" si="5"/>
        <v>4.8588134765625002</v>
      </c>
      <c r="J152" s="3" t="s">
        <v>198</v>
      </c>
      <c r="K152" s="3" t="s">
        <v>18</v>
      </c>
    </row>
    <row r="153" spans="1:11" x14ac:dyDescent="0.2">
      <c r="A153" s="2">
        <v>151</v>
      </c>
      <c r="B153" s="3" t="s">
        <v>1892</v>
      </c>
      <c r="C153" s="3" t="s">
        <v>1893</v>
      </c>
      <c r="D153" s="3" t="s">
        <v>1894</v>
      </c>
      <c r="E153" s="3" t="s">
        <v>12</v>
      </c>
      <c r="F153" s="2">
        <v>1</v>
      </c>
      <c r="G153" s="2">
        <v>30.26</v>
      </c>
      <c r="H153" s="4">
        <f t="shared" si="4"/>
        <v>5.3856298828125011</v>
      </c>
      <c r="I153" s="4">
        <f t="shared" si="5"/>
        <v>5.3856298828125011</v>
      </c>
      <c r="J153" s="3" t="s">
        <v>1444</v>
      </c>
      <c r="K153" s="3" t="s">
        <v>18</v>
      </c>
    </row>
    <row r="154" spans="1:11" x14ac:dyDescent="0.2">
      <c r="A154" s="2"/>
      <c r="B154" s="3" t="s">
        <v>480</v>
      </c>
      <c r="C154" s="2"/>
      <c r="D154" s="2"/>
      <c r="E154" s="2"/>
      <c r="F154" s="2">
        <v>234</v>
      </c>
      <c r="G154" s="2"/>
      <c r="H154" s="2"/>
      <c r="I154" s="4">
        <f>SUM(I3:I153)</f>
        <v>1405.9323852539053</v>
      </c>
      <c r="J154" s="2"/>
      <c r="K154" s="2"/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BBB255-EBB9-574B-8EEA-42513BD3BD20}">
  <dimension ref="A1:K113"/>
  <sheetViews>
    <sheetView workbookViewId="0">
      <selection activeCell="H3" sqref="H3:H112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35.33203125" style="1" bestFit="1" customWidth="1"/>
    <col min="4" max="4" width="13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8188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8194</v>
      </c>
      <c r="H2" s="4" t="s">
        <v>8195</v>
      </c>
      <c r="I2" s="2" t="s">
        <v>6</v>
      </c>
      <c r="J2" s="3" t="s">
        <v>7</v>
      </c>
      <c r="K2" s="3" t="s">
        <v>8</v>
      </c>
    </row>
    <row r="3" spans="1:11" x14ac:dyDescent="0.2">
      <c r="A3" s="2">
        <v>1</v>
      </c>
      <c r="B3" s="3" t="s">
        <v>967</v>
      </c>
      <c r="C3" s="3" t="s">
        <v>968</v>
      </c>
      <c r="D3" s="3" t="s">
        <v>969</v>
      </c>
      <c r="E3" s="3" t="s">
        <v>12</v>
      </c>
      <c r="F3" s="2">
        <v>2</v>
      </c>
      <c r="G3" s="2">
        <v>37.83</v>
      </c>
      <c r="H3" s="4">
        <f>G3*0.75*0.75*0.75*0.75*0.75*0.75</f>
        <v>6.732927246093749</v>
      </c>
      <c r="I3" s="4">
        <f>F3*H3</f>
        <v>13.465854492187498</v>
      </c>
      <c r="J3" s="3" t="s">
        <v>13</v>
      </c>
      <c r="K3" s="3" t="s">
        <v>18</v>
      </c>
    </row>
    <row r="4" spans="1:11" x14ac:dyDescent="0.2">
      <c r="A4" s="2">
        <v>2</v>
      </c>
      <c r="B4" s="3" t="s">
        <v>1075</v>
      </c>
      <c r="C4" s="3" t="s">
        <v>1076</v>
      </c>
      <c r="D4" s="3" t="s">
        <v>1077</v>
      </c>
      <c r="E4" s="3" t="s">
        <v>12</v>
      </c>
      <c r="F4" s="2">
        <v>1</v>
      </c>
      <c r="G4" s="2">
        <v>39.549999999999997</v>
      </c>
      <c r="H4" s="4">
        <f t="shared" ref="H4:H67" si="0">G4*0.75*0.75*0.75*0.75*0.75*0.75</f>
        <v>7.0390502929687493</v>
      </c>
      <c r="I4" s="4">
        <f t="shared" ref="I4:I67" si="1">F4*H4</f>
        <v>7.0390502929687493</v>
      </c>
      <c r="J4" s="3" t="s">
        <v>13</v>
      </c>
      <c r="K4" s="3" t="s">
        <v>18</v>
      </c>
    </row>
    <row r="5" spans="1:11" x14ac:dyDescent="0.2">
      <c r="A5" s="2">
        <v>3</v>
      </c>
      <c r="B5" s="3" t="s">
        <v>1156</v>
      </c>
      <c r="C5" s="3" t="s">
        <v>1157</v>
      </c>
      <c r="D5" s="3" t="s">
        <v>1158</v>
      </c>
      <c r="E5" s="3" t="s">
        <v>12</v>
      </c>
      <c r="F5" s="2">
        <v>1</v>
      </c>
      <c r="G5" s="2">
        <v>13</v>
      </c>
      <c r="H5" s="4">
        <f t="shared" si="0"/>
        <v>2.313720703125</v>
      </c>
      <c r="I5" s="4">
        <f t="shared" si="1"/>
        <v>2.313720703125</v>
      </c>
      <c r="J5" s="3" t="s">
        <v>13</v>
      </c>
      <c r="K5" s="3" t="s">
        <v>18</v>
      </c>
    </row>
    <row r="6" spans="1:11" x14ac:dyDescent="0.2">
      <c r="A6" s="2">
        <v>4</v>
      </c>
      <c r="B6" s="3" t="s">
        <v>1159</v>
      </c>
      <c r="C6" s="3" t="s">
        <v>1160</v>
      </c>
      <c r="D6" s="3" t="s">
        <v>1161</v>
      </c>
      <c r="E6" s="3" t="s">
        <v>12</v>
      </c>
      <c r="F6" s="2">
        <v>2</v>
      </c>
      <c r="G6" s="2">
        <v>30.79</v>
      </c>
      <c r="H6" s="4">
        <f t="shared" si="0"/>
        <v>5.4799584960937509</v>
      </c>
      <c r="I6" s="4">
        <f t="shared" si="1"/>
        <v>10.959916992187502</v>
      </c>
      <c r="J6" s="3" t="s">
        <v>13</v>
      </c>
      <c r="K6" s="3" t="s">
        <v>18</v>
      </c>
    </row>
    <row r="7" spans="1:11" x14ac:dyDescent="0.2">
      <c r="A7" s="2">
        <v>5</v>
      </c>
      <c r="B7" s="3" t="s">
        <v>1006</v>
      </c>
      <c r="C7" s="3" t="s">
        <v>1007</v>
      </c>
      <c r="D7" s="3" t="s">
        <v>1008</v>
      </c>
      <c r="E7" s="3" t="s">
        <v>12</v>
      </c>
      <c r="F7" s="2">
        <v>1</v>
      </c>
      <c r="G7" s="2">
        <v>31.8</v>
      </c>
      <c r="H7" s="4">
        <f t="shared" si="0"/>
        <v>5.6597167968750002</v>
      </c>
      <c r="I7" s="4">
        <f t="shared" si="1"/>
        <v>5.6597167968750002</v>
      </c>
      <c r="J7" s="3" t="s">
        <v>13</v>
      </c>
      <c r="K7" s="3" t="s">
        <v>22</v>
      </c>
    </row>
    <row r="8" spans="1:11" x14ac:dyDescent="0.2">
      <c r="A8" s="2">
        <v>6</v>
      </c>
      <c r="B8" s="3" t="s">
        <v>1162</v>
      </c>
      <c r="C8" s="3" t="s">
        <v>1163</v>
      </c>
      <c r="D8" s="3" t="s">
        <v>1164</v>
      </c>
      <c r="E8" s="3" t="s">
        <v>12</v>
      </c>
      <c r="F8" s="2">
        <v>1</v>
      </c>
      <c r="G8" s="2">
        <v>29.07</v>
      </c>
      <c r="H8" s="4">
        <f t="shared" si="0"/>
        <v>5.1738354492187497</v>
      </c>
      <c r="I8" s="4">
        <f t="shared" si="1"/>
        <v>5.1738354492187497</v>
      </c>
      <c r="J8" s="3" t="s">
        <v>13</v>
      </c>
      <c r="K8" s="3" t="s">
        <v>18</v>
      </c>
    </row>
    <row r="9" spans="1:11" x14ac:dyDescent="0.2">
      <c r="A9" s="2">
        <v>7</v>
      </c>
      <c r="B9" s="3" t="s">
        <v>1165</v>
      </c>
      <c r="C9" s="3" t="s">
        <v>1166</v>
      </c>
      <c r="D9" s="3" t="s">
        <v>1167</v>
      </c>
      <c r="E9" s="3" t="s">
        <v>12</v>
      </c>
      <c r="F9" s="2">
        <v>1</v>
      </c>
      <c r="G9" s="2">
        <v>29.5</v>
      </c>
      <c r="H9" s="4">
        <f t="shared" si="0"/>
        <v>5.2503662109375</v>
      </c>
      <c r="I9" s="4">
        <f t="shared" si="1"/>
        <v>5.2503662109375</v>
      </c>
      <c r="J9" s="3" t="s">
        <v>13</v>
      </c>
      <c r="K9" s="3" t="s">
        <v>22</v>
      </c>
    </row>
    <row r="10" spans="1:11" x14ac:dyDescent="0.2">
      <c r="A10" s="2">
        <v>8</v>
      </c>
      <c r="B10" s="3" t="s">
        <v>1168</v>
      </c>
      <c r="C10" s="3" t="s">
        <v>1169</v>
      </c>
      <c r="D10" s="3" t="s">
        <v>1170</v>
      </c>
      <c r="E10" s="3" t="s">
        <v>12</v>
      </c>
      <c r="F10" s="2">
        <v>1</v>
      </c>
      <c r="G10" s="2">
        <v>22.7</v>
      </c>
      <c r="H10" s="4">
        <f t="shared" si="0"/>
        <v>4.0401123046874998</v>
      </c>
      <c r="I10" s="4">
        <f t="shared" si="1"/>
        <v>4.0401123046874998</v>
      </c>
      <c r="J10" s="3" t="s">
        <v>13</v>
      </c>
      <c r="K10" s="3" t="s">
        <v>22</v>
      </c>
    </row>
    <row r="11" spans="1:11" x14ac:dyDescent="0.2">
      <c r="A11" s="2">
        <v>9</v>
      </c>
      <c r="B11" s="3" t="s">
        <v>1171</v>
      </c>
      <c r="C11" s="3" t="s">
        <v>1172</v>
      </c>
      <c r="D11" s="3" t="s">
        <v>1173</v>
      </c>
      <c r="E11" s="3" t="s">
        <v>12</v>
      </c>
      <c r="F11" s="2">
        <v>1</v>
      </c>
      <c r="G11" s="2">
        <v>29.5</v>
      </c>
      <c r="H11" s="4">
        <f t="shared" si="0"/>
        <v>5.2503662109375</v>
      </c>
      <c r="I11" s="4">
        <f t="shared" si="1"/>
        <v>5.2503662109375</v>
      </c>
      <c r="J11" s="3" t="s">
        <v>13</v>
      </c>
      <c r="K11" s="3" t="s">
        <v>14</v>
      </c>
    </row>
    <row r="12" spans="1:11" x14ac:dyDescent="0.2">
      <c r="A12" s="2">
        <v>10</v>
      </c>
      <c r="B12" s="3" t="s">
        <v>1174</v>
      </c>
      <c r="C12" s="3" t="s">
        <v>1175</v>
      </c>
      <c r="D12" s="3" t="s">
        <v>1176</v>
      </c>
      <c r="E12" s="3" t="s">
        <v>12</v>
      </c>
      <c r="F12" s="2">
        <v>1</v>
      </c>
      <c r="G12" s="2">
        <v>37.83</v>
      </c>
      <c r="H12" s="4">
        <f t="shared" si="0"/>
        <v>6.732927246093749</v>
      </c>
      <c r="I12" s="4">
        <f t="shared" si="1"/>
        <v>6.732927246093749</v>
      </c>
      <c r="J12" s="3" t="s">
        <v>13</v>
      </c>
      <c r="K12" s="3" t="s">
        <v>18</v>
      </c>
    </row>
    <row r="13" spans="1:11" x14ac:dyDescent="0.2">
      <c r="A13" s="2">
        <v>11</v>
      </c>
      <c r="B13" s="3" t="s">
        <v>1177</v>
      </c>
      <c r="C13" s="3" t="s">
        <v>1178</v>
      </c>
      <c r="D13" s="3" t="s">
        <v>1179</v>
      </c>
      <c r="E13" s="3" t="s">
        <v>12</v>
      </c>
      <c r="F13" s="2">
        <v>1</v>
      </c>
      <c r="G13" s="2">
        <v>0.13</v>
      </c>
      <c r="H13" s="4">
        <f t="shared" si="0"/>
        <v>2.3137207031249996E-2</v>
      </c>
      <c r="I13" s="4">
        <f t="shared" si="1"/>
        <v>2.3137207031249996E-2</v>
      </c>
      <c r="J13" s="3" t="s">
        <v>13</v>
      </c>
      <c r="K13" s="3" t="s">
        <v>18</v>
      </c>
    </row>
    <row r="14" spans="1:11" x14ac:dyDescent="0.2">
      <c r="A14" s="2">
        <v>12</v>
      </c>
      <c r="B14" s="3" t="s">
        <v>1180</v>
      </c>
      <c r="C14" s="3" t="s">
        <v>1181</v>
      </c>
      <c r="D14" s="3" t="s">
        <v>1182</v>
      </c>
      <c r="E14" s="3" t="s">
        <v>12</v>
      </c>
      <c r="F14" s="2">
        <v>1</v>
      </c>
      <c r="G14" s="2">
        <v>34.909999999999997</v>
      </c>
      <c r="H14" s="4">
        <f t="shared" si="0"/>
        <v>6.2132299804687499</v>
      </c>
      <c r="I14" s="4">
        <f t="shared" si="1"/>
        <v>6.2132299804687499</v>
      </c>
      <c r="J14" s="3" t="s">
        <v>13</v>
      </c>
      <c r="K14" s="3" t="s">
        <v>18</v>
      </c>
    </row>
    <row r="15" spans="1:11" x14ac:dyDescent="0.2">
      <c r="A15" s="2">
        <v>13</v>
      </c>
      <c r="B15" s="3" t="s">
        <v>1183</v>
      </c>
      <c r="C15" s="3" t="s">
        <v>1184</v>
      </c>
      <c r="D15" s="3" t="s">
        <v>1185</v>
      </c>
      <c r="E15" s="3" t="s">
        <v>12</v>
      </c>
      <c r="F15" s="2">
        <v>1</v>
      </c>
      <c r="G15" s="2">
        <v>34.909999999999997</v>
      </c>
      <c r="H15" s="4">
        <f t="shared" si="0"/>
        <v>6.2132299804687499</v>
      </c>
      <c r="I15" s="4">
        <f t="shared" si="1"/>
        <v>6.2132299804687499</v>
      </c>
      <c r="J15" s="3" t="s">
        <v>13</v>
      </c>
      <c r="K15" s="3" t="s">
        <v>18</v>
      </c>
    </row>
    <row r="16" spans="1:11" x14ac:dyDescent="0.2">
      <c r="A16" s="2">
        <v>14</v>
      </c>
      <c r="B16" s="3" t="s">
        <v>1186</v>
      </c>
      <c r="C16" s="3" t="s">
        <v>1187</v>
      </c>
      <c r="D16" s="3" t="s">
        <v>1188</v>
      </c>
      <c r="E16" s="3" t="s">
        <v>12</v>
      </c>
      <c r="F16" s="2">
        <v>1</v>
      </c>
      <c r="G16" s="2">
        <v>34.909999999999997</v>
      </c>
      <c r="H16" s="4">
        <f t="shared" si="0"/>
        <v>6.2132299804687499</v>
      </c>
      <c r="I16" s="4">
        <f t="shared" si="1"/>
        <v>6.2132299804687499</v>
      </c>
      <c r="J16" s="3" t="s">
        <v>13</v>
      </c>
      <c r="K16" s="3" t="s">
        <v>18</v>
      </c>
    </row>
    <row r="17" spans="1:11" x14ac:dyDescent="0.2">
      <c r="A17" s="2">
        <v>15</v>
      </c>
      <c r="B17" s="3" t="s">
        <v>1189</v>
      </c>
      <c r="C17" s="3" t="s">
        <v>1190</v>
      </c>
      <c r="D17" s="3" t="s">
        <v>1191</v>
      </c>
      <c r="E17" s="3" t="s">
        <v>12</v>
      </c>
      <c r="F17" s="2">
        <v>1</v>
      </c>
      <c r="G17" s="2">
        <v>29.07</v>
      </c>
      <c r="H17" s="4">
        <f t="shared" si="0"/>
        <v>5.1738354492187497</v>
      </c>
      <c r="I17" s="4">
        <f t="shared" si="1"/>
        <v>5.1738354492187497</v>
      </c>
      <c r="J17" s="3" t="s">
        <v>13</v>
      </c>
      <c r="K17" s="3" t="s">
        <v>18</v>
      </c>
    </row>
    <row r="18" spans="1:11" x14ac:dyDescent="0.2">
      <c r="A18" s="2">
        <v>16</v>
      </c>
      <c r="B18" s="3" t="s">
        <v>1192</v>
      </c>
      <c r="C18" s="3" t="s">
        <v>1193</v>
      </c>
      <c r="D18" s="3" t="s">
        <v>1194</v>
      </c>
      <c r="E18" s="3" t="s">
        <v>12</v>
      </c>
      <c r="F18" s="2">
        <v>1</v>
      </c>
      <c r="G18" s="2">
        <v>37.83</v>
      </c>
      <c r="H18" s="4">
        <f t="shared" si="0"/>
        <v>6.732927246093749</v>
      </c>
      <c r="I18" s="4">
        <f t="shared" si="1"/>
        <v>6.732927246093749</v>
      </c>
      <c r="J18" s="3" t="s">
        <v>13</v>
      </c>
      <c r="K18" s="3" t="s">
        <v>1195</v>
      </c>
    </row>
    <row r="19" spans="1:11" x14ac:dyDescent="0.2">
      <c r="A19" s="2">
        <v>17</v>
      </c>
      <c r="B19" s="3" t="s">
        <v>1196</v>
      </c>
      <c r="C19" s="3" t="s">
        <v>1197</v>
      </c>
      <c r="D19" s="3" t="s">
        <v>1198</v>
      </c>
      <c r="E19" s="3" t="s">
        <v>12</v>
      </c>
      <c r="F19" s="2">
        <v>1</v>
      </c>
      <c r="G19" s="2">
        <v>30.79</v>
      </c>
      <c r="H19" s="4">
        <f t="shared" si="0"/>
        <v>5.4799584960937509</v>
      </c>
      <c r="I19" s="4">
        <f t="shared" si="1"/>
        <v>5.4799584960937509</v>
      </c>
      <c r="J19" s="3" t="s">
        <v>13</v>
      </c>
      <c r="K19" s="3" t="s">
        <v>1199</v>
      </c>
    </row>
    <row r="20" spans="1:11" x14ac:dyDescent="0.2">
      <c r="A20" s="2">
        <v>18</v>
      </c>
      <c r="B20" s="3" t="s">
        <v>1200</v>
      </c>
      <c r="C20" s="3" t="s">
        <v>1201</v>
      </c>
      <c r="D20" s="3" t="s">
        <v>1202</v>
      </c>
      <c r="E20" s="3" t="s">
        <v>12</v>
      </c>
      <c r="F20" s="2">
        <v>1</v>
      </c>
      <c r="G20" s="2">
        <v>20.309999999999999</v>
      </c>
      <c r="H20" s="4">
        <f t="shared" si="0"/>
        <v>3.6147436523437495</v>
      </c>
      <c r="I20" s="4">
        <f t="shared" si="1"/>
        <v>3.6147436523437495</v>
      </c>
      <c r="J20" s="3" t="s">
        <v>13</v>
      </c>
      <c r="K20" s="3" t="s">
        <v>22</v>
      </c>
    </row>
    <row r="21" spans="1:11" x14ac:dyDescent="0.2">
      <c r="A21" s="2">
        <v>19</v>
      </c>
      <c r="B21" s="3" t="s">
        <v>1203</v>
      </c>
      <c r="C21" s="3" t="s">
        <v>1204</v>
      </c>
      <c r="D21" s="3" t="s">
        <v>1205</v>
      </c>
      <c r="E21" s="3" t="s">
        <v>12</v>
      </c>
      <c r="F21" s="2">
        <v>1</v>
      </c>
      <c r="G21" s="2">
        <v>17</v>
      </c>
      <c r="H21" s="4">
        <f t="shared" si="0"/>
        <v>3.025634765625</v>
      </c>
      <c r="I21" s="4">
        <f t="shared" si="1"/>
        <v>3.025634765625</v>
      </c>
      <c r="J21" s="3" t="s">
        <v>13</v>
      </c>
      <c r="K21" s="3" t="s">
        <v>18</v>
      </c>
    </row>
    <row r="22" spans="1:11" x14ac:dyDescent="0.2">
      <c r="A22" s="2">
        <v>20</v>
      </c>
      <c r="B22" s="3" t="s">
        <v>1206</v>
      </c>
      <c r="C22" s="3" t="s">
        <v>1207</v>
      </c>
      <c r="D22" s="3" t="s">
        <v>1208</v>
      </c>
      <c r="E22" s="3" t="s">
        <v>12</v>
      </c>
      <c r="F22" s="2">
        <v>3</v>
      </c>
      <c r="G22" s="2">
        <v>31.8</v>
      </c>
      <c r="H22" s="4">
        <f t="shared" si="0"/>
        <v>5.6597167968750002</v>
      </c>
      <c r="I22" s="4">
        <f t="shared" si="1"/>
        <v>16.979150390625001</v>
      </c>
      <c r="J22" s="3" t="s">
        <v>13</v>
      </c>
      <c r="K22" s="3" t="s">
        <v>22</v>
      </c>
    </row>
    <row r="23" spans="1:11" x14ac:dyDescent="0.2">
      <c r="A23" s="2">
        <v>21</v>
      </c>
      <c r="B23" s="3" t="s">
        <v>1209</v>
      </c>
      <c r="C23" s="3" t="s">
        <v>1210</v>
      </c>
      <c r="D23" s="3" t="s">
        <v>1211</v>
      </c>
      <c r="E23" s="3" t="s">
        <v>12</v>
      </c>
      <c r="F23" s="2">
        <v>2</v>
      </c>
      <c r="G23" s="2">
        <v>31.8</v>
      </c>
      <c r="H23" s="4">
        <f t="shared" si="0"/>
        <v>5.6597167968750002</v>
      </c>
      <c r="I23" s="4">
        <f t="shared" si="1"/>
        <v>11.31943359375</v>
      </c>
      <c r="J23" s="3" t="s">
        <v>13</v>
      </c>
      <c r="K23" s="3" t="s">
        <v>22</v>
      </c>
    </row>
    <row r="24" spans="1:11" x14ac:dyDescent="0.2">
      <c r="A24" s="2">
        <v>22</v>
      </c>
      <c r="B24" s="3" t="s">
        <v>1212</v>
      </c>
      <c r="C24" s="3" t="s">
        <v>1213</v>
      </c>
      <c r="D24" s="3" t="s">
        <v>1214</v>
      </c>
      <c r="E24" s="3" t="s">
        <v>12</v>
      </c>
      <c r="F24" s="2">
        <v>5</v>
      </c>
      <c r="G24" s="2">
        <v>33.33</v>
      </c>
      <c r="H24" s="4">
        <f t="shared" si="0"/>
        <v>5.932023925781249</v>
      </c>
      <c r="I24" s="4">
        <f t="shared" si="1"/>
        <v>29.660119628906244</v>
      </c>
      <c r="J24" s="3" t="s">
        <v>13</v>
      </c>
      <c r="K24" s="3" t="s">
        <v>18</v>
      </c>
    </row>
    <row r="25" spans="1:11" x14ac:dyDescent="0.2">
      <c r="A25" s="2">
        <v>23</v>
      </c>
      <c r="B25" s="3" t="s">
        <v>1215</v>
      </c>
      <c r="C25" s="3" t="s">
        <v>1216</v>
      </c>
      <c r="D25" s="3" t="s">
        <v>1217</v>
      </c>
      <c r="E25" s="3" t="s">
        <v>12</v>
      </c>
      <c r="F25" s="2">
        <v>3</v>
      </c>
      <c r="G25" s="2">
        <v>33.33</v>
      </c>
      <c r="H25" s="4">
        <f t="shared" si="0"/>
        <v>5.932023925781249</v>
      </c>
      <c r="I25" s="4">
        <f t="shared" si="1"/>
        <v>17.796071777343748</v>
      </c>
      <c r="J25" s="3" t="s">
        <v>13</v>
      </c>
      <c r="K25" s="3" t="s">
        <v>18</v>
      </c>
    </row>
    <row r="26" spans="1:11" x14ac:dyDescent="0.2">
      <c r="A26" s="2">
        <v>24</v>
      </c>
      <c r="B26" s="3" t="s">
        <v>1218</v>
      </c>
      <c r="C26" s="3" t="s">
        <v>1219</v>
      </c>
      <c r="D26" s="3" t="s">
        <v>1220</v>
      </c>
      <c r="E26" s="3" t="s">
        <v>12</v>
      </c>
      <c r="F26" s="2">
        <v>2</v>
      </c>
      <c r="G26" s="2">
        <v>39.549999999999997</v>
      </c>
      <c r="H26" s="4">
        <f t="shared" si="0"/>
        <v>7.0390502929687493</v>
      </c>
      <c r="I26" s="4">
        <f t="shared" si="1"/>
        <v>14.078100585937499</v>
      </c>
      <c r="J26" s="3" t="s">
        <v>13</v>
      </c>
      <c r="K26" s="3" t="s">
        <v>18</v>
      </c>
    </row>
    <row r="27" spans="1:11" x14ac:dyDescent="0.2">
      <c r="A27" s="2">
        <v>25</v>
      </c>
      <c r="B27" s="3" t="s">
        <v>1221</v>
      </c>
      <c r="C27" s="3" t="s">
        <v>1222</v>
      </c>
      <c r="D27" s="3" t="s">
        <v>1223</v>
      </c>
      <c r="E27" s="3" t="s">
        <v>12</v>
      </c>
      <c r="F27" s="2">
        <v>1</v>
      </c>
      <c r="G27" s="2">
        <v>38.6</v>
      </c>
      <c r="H27" s="4">
        <f t="shared" si="0"/>
        <v>6.8699707031250004</v>
      </c>
      <c r="I27" s="4">
        <f t="shared" si="1"/>
        <v>6.8699707031250004</v>
      </c>
      <c r="J27" s="3" t="s">
        <v>198</v>
      </c>
      <c r="K27" s="3" t="s">
        <v>22</v>
      </c>
    </row>
    <row r="28" spans="1:11" x14ac:dyDescent="0.2">
      <c r="A28" s="2">
        <v>26</v>
      </c>
      <c r="B28" s="3" t="s">
        <v>1224</v>
      </c>
      <c r="C28" s="3" t="s">
        <v>1225</v>
      </c>
      <c r="D28" s="3" t="s">
        <v>1226</v>
      </c>
      <c r="E28" s="3" t="s">
        <v>12</v>
      </c>
      <c r="F28" s="2">
        <v>1</v>
      </c>
      <c r="G28" s="2">
        <v>37.83</v>
      </c>
      <c r="H28" s="4">
        <f t="shared" si="0"/>
        <v>6.732927246093749</v>
      </c>
      <c r="I28" s="4">
        <f t="shared" si="1"/>
        <v>6.732927246093749</v>
      </c>
      <c r="J28" s="3" t="s">
        <v>198</v>
      </c>
      <c r="K28" s="3" t="s">
        <v>18</v>
      </c>
    </row>
    <row r="29" spans="1:11" x14ac:dyDescent="0.2">
      <c r="A29" s="2">
        <v>27</v>
      </c>
      <c r="B29" s="3" t="s">
        <v>1227</v>
      </c>
      <c r="C29" s="3" t="s">
        <v>1228</v>
      </c>
      <c r="D29" s="3" t="s">
        <v>1229</v>
      </c>
      <c r="E29" s="3" t="s">
        <v>12</v>
      </c>
      <c r="F29" s="2">
        <v>1</v>
      </c>
      <c r="G29" s="2">
        <v>38.6</v>
      </c>
      <c r="H29" s="4">
        <f t="shared" si="0"/>
        <v>6.8699707031250004</v>
      </c>
      <c r="I29" s="4">
        <f t="shared" si="1"/>
        <v>6.8699707031250004</v>
      </c>
      <c r="J29" s="3" t="s">
        <v>198</v>
      </c>
      <c r="K29" s="3" t="s">
        <v>22</v>
      </c>
    </row>
    <row r="30" spans="1:11" x14ac:dyDescent="0.2">
      <c r="A30" s="2">
        <v>28</v>
      </c>
      <c r="B30" s="3" t="s">
        <v>1230</v>
      </c>
      <c r="C30" s="3" t="s">
        <v>1231</v>
      </c>
      <c r="D30" s="3" t="s">
        <v>1232</v>
      </c>
      <c r="E30" s="3" t="s">
        <v>12</v>
      </c>
      <c r="F30" s="2">
        <v>1</v>
      </c>
      <c r="G30" s="2">
        <v>30.79</v>
      </c>
      <c r="H30" s="4">
        <f t="shared" si="0"/>
        <v>5.4799584960937509</v>
      </c>
      <c r="I30" s="4">
        <f t="shared" si="1"/>
        <v>5.4799584960937509</v>
      </c>
      <c r="J30" s="3" t="s">
        <v>198</v>
      </c>
      <c r="K30" s="3" t="s">
        <v>18</v>
      </c>
    </row>
    <row r="31" spans="1:11" x14ac:dyDescent="0.2">
      <c r="A31" s="2">
        <v>29</v>
      </c>
      <c r="B31" s="3" t="s">
        <v>1233</v>
      </c>
      <c r="C31" s="3" t="s">
        <v>1234</v>
      </c>
      <c r="D31" s="3" t="s">
        <v>1235</v>
      </c>
      <c r="E31" s="3" t="s">
        <v>12</v>
      </c>
      <c r="F31" s="2">
        <v>1</v>
      </c>
      <c r="G31" s="2">
        <v>45.4</v>
      </c>
      <c r="H31" s="4">
        <f t="shared" si="0"/>
        <v>8.0802246093749996</v>
      </c>
      <c r="I31" s="4">
        <f t="shared" si="1"/>
        <v>8.0802246093749996</v>
      </c>
      <c r="J31" s="3" t="s">
        <v>198</v>
      </c>
      <c r="K31" s="3" t="s">
        <v>18</v>
      </c>
    </row>
    <row r="32" spans="1:11" x14ac:dyDescent="0.2">
      <c r="A32" s="2">
        <v>30</v>
      </c>
      <c r="B32" s="3" t="s">
        <v>1236</v>
      </c>
      <c r="C32" s="3" t="s">
        <v>1237</v>
      </c>
      <c r="D32" s="3" t="s">
        <v>1238</v>
      </c>
      <c r="E32" s="3" t="s">
        <v>12</v>
      </c>
      <c r="F32" s="2">
        <v>1</v>
      </c>
      <c r="G32" s="2">
        <v>40.9</v>
      </c>
      <c r="H32" s="4">
        <f t="shared" si="0"/>
        <v>7.2793212890624996</v>
      </c>
      <c r="I32" s="4">
        <f t="shared" si="1"/>
        <v>7.2793212890624996</v>
      </c>
      <c r="J32" s="3" t="s">
        <v>198</v>
      </c>
      <c r="K32" s="3" t="s">
        <v>18</v>
      </c>
    </row>
    <row r="33" spans="1:11" x14ac:dyDescent="0.2">
      <c r="A33" s="2">
        <v>31</v>
      </c>
      <c r="B33" s="3" t="s">
        <v>1239</v>
      </c>
      <c r="C33" s="3" t="s">
        <v>1240</v>
      </c>
      <c r="D33" s="3" t="s">
        <v>1241</v>
      </c>
      <c r="E33" s="3" t="s">
        <v>12</v>
      </c>
      <c r="F33" s="2">
        <v>1</v>
      </c>
      <c r="G33" s="2">
        <v>45.4</v>
      </c>
      <c r="H33" s="4">
        <f t="shared" si="0"/>
        <v>8.0802246093749996</v>
      </c>
      <c r="I33" s="4">
        <f t="shared" si="1"/>
        <v>8.0802246093749996</v>
      </c>
      <c r="J33" s="3" t="s">
        <v>198</v>
      </c>
      <c r="K33" s="3" t="s">
        <v>18</v>
      </c>
    </row>
    <row r="34" spans="1:11" x14ac:dyDescent="0.2">
      <c r="A34" s="2">
        <v>32</v>
      </c>
      <c r="B34" s="3" t="s">
        <v>1242</v>
      </c>
      <c r="C34" s="3" t="s">
        <v>1243</v>
      </c>
      <c r="D34" s="3" t="s">
        <v>1244</v>
      </c>
      <c r="E34" s="3" t="s">
        <v>12</v>
      </c>
      <c r="F34" s="2">
        <v>3</v>
      </c>
      <c r="G34" s="2">
        <v>33.33</v>
      </c>
      <c r="H34" s="4">
        <f t="shared" si="0"/>
        <v>5.932023925781249</v>
      </c>
      <c r="I34" s="4">
        <f t="shared" si="1"/>
        <v>17.796071777343748</v>
      </c>
      <c r="J34" s="3" t="s">
        <v>13</v>
      </c>
      <c r="K34" s="3" t="s">
        <v>14</v>
      </c>
    </row>
    <row r="35" spans="1:11" x14ac:dyDescent="0.2">
      <c r="A35" s="2">
        <v>33</v>
      </c>
      <c r="B35" s="3" t="s">
        <v>1245</v>
      </c>
      <c r="C35" s="3" t="s">
        <v>1246</v>
      </c>
      <c r="D35" s="3" t="s">
        <v>1247</v>
      </c>
      <c r="E35" s="3" t="s">
        <v>12</v>
      </c>
      <c r="F35" s="2">
        <v>3</v>
      </c>
      <c r="G35" s="2">
        <v>33.33</v>
      </c>
      <c r="H35" s="4">
        <f t="shared" si="0"/>
        <v>5.932023925781249</v>
      </c>
      <c r="I35" s="4">
        <f t="shared" si="1"/>
        <v>17.796071777343748</v>
      </c>
      <c r="J35" s="3" t="s">
        <v>13</v>
      </c>
      <c r="K35" s="3" t="s">
        <v>1248</v>
      </c>
    </row>
    <row r="36" spans="1:11" x14ac:dyDescent="0.2">
      <c r="A36" s="2">
        <v>34</v>
      </c>
      <c r="B36" s="3" t="s">
        <v>1249</v>
      </c>
      <c r="C36" s="3" t="s">
        <v>1250</v>
      </c>
      <c r="D36" s="3" t="s">
        <v>1251</v>
      </c>
      <c r="E36" s="3" t="s">
        <v>12</v>
      </c>
      <c r="F36" s="2">
        <v>1</v>
      </c>
      <c r="G36" s="2">
        <v>33.33</v>
      </c>
      <c r="H36" s="4">
        <f t="shared" si="0"/>
        <v>5.932023925781249</v>
      </c>
      <c r="I36" s="4">
        <f t="shared" si="1"/>
        <v>5.932023925781249</v>
      </c>
      <c r="J36" s="3" t="s">
        <v>13</v>
      </c>
      <c r="K36" s="3" t="s">
        <v>14</v>
      </c>
    </row>
    <row r="37" spans="1:11" x14ac:dyDescent="0.2">
      <c r="A37" s="2">
        <v>35</v>
      </c>
      <c r="B37" s="3" t="s">
        <v>715</v>
      </c>
      <c r="C37" s="3" t="s">
        <v>716</v>
      </c>
      <c r="D37" s="3" t="s">
        <v>717</v>
      </c>
      <c r="E37" s="3" t="s">
        <v>12</v>
      </c>
      <c r="F37" s="2">
        <v>1</v>
      </c>
      <c r="G37" s="2">
        <v>33.33</v>
      </c>
      <c r="H37" s="4">
        <f t="shared" si="0"/>
        <v>5.932023925781249</v>
      </c>
      <c r="I37" s="4">
        <f t="shared" si="1"/>
        <v>5.932023925781249</v>
      </c>
      <c r="J37" s="3" t="s">
        <v>13</v>
      </c>
      <c r="K37" s="3" t="s">
        <v>14</v>
      </c>
    </row>
    <row r="38" spans="1:11" x14ac:dyDescent="0.2">
      <c r="A38" s="2">
        <v>36</v>
      </c>
      <c r="B38" s="3" t="s">
        <v>709</v>
      </c>
      <c r="C38" s="3" t="s">
        <v>710</v>
      </c>
      <c r="D38" s="3" t="s">
        <v>711</v>
      </c>
      <c r="E38" s="3" t="s">
        <v>12</v>
      </c>
      <c r="F38" s="2">
        <v>1</v>
      </c>
      <c r="G38" s="2">
        <v>33.33</v>
      </c>
      <c r="H38" s="4">
        <f t="shared" si="0"/>
        <v>5.932023925781249</v>
      </c>
      <c r="I38" s="4">
        <f t="shared" si="1"/>
        <v>5.932023925781249</v>
      </c>
      <c r="J38" s="3" t="s">
        <v>13</v>
      </c>
      <c r="K38" s="3" t="s">
        <v>14</v>
      </c>
    </row>
    <row r="39" spans="1:11" x14ac:dyDescent="0.2">
      <c r="A39" s="2">
        <v>37</v>
      </c>
      <c r="B39" s="3" t="s">
        <v>87</v>
      </c>
      <c r="C39" s="3" t="s">
        <v>88</v>
      </c>
      <c r="D39" s="3" t="s">
        <v>89</v>
      </c>
      <c r="E39" s="3" t="s">
        <v>12</v>
      </c>
      <c r="F39" s="2">
        <v>2</v>
      </c>
      <c r="G39" s="2">
        <v>15.66</v>
      </c>
      <c r="H39" s="4">
        <f t="shared" si="0"/>
        <v>2.7871435546874999</v>
      </c>
      <c r="I39" s="4">
        <f t="shared" si="1"/>
        <v>5.5742871093749997</v>
      </c>
      <c r="J39" s="3" t="s">
        <v>13</v>
      </c>
      <c r="K39" s="3" t="s">
        <v>14</v>
      </c>
    </row>
    <row r="40" spans="1:11" x14ac:dyDescent="0.2">
      <c r="A40" s="2">
        <v>38</v>
      </c>
      <c r="B40" s="3" t="s">
        <v>1252</v>
      </c>
      <c r="C40" s="3" t="s">
        <v>1253</v>
      </c>
      <c r="D40" s="3" t="s">
        <v>1254</v>
      </c>
      <c r="E40" s="3" t="s">
        <v>12</v>
      </c>
      <c r="F40" s="2">
        <v>1</v>
      </c>
      <c r="G40" s="2">
        <v>26.68</v>
      </c>
      <c r="H40" s="4">
        <f t="shared" si="0"/>
        <v>4.7484667968750003</v>
      </c>
      <c r="I40" s="4">
        <f t="shared" si="1"/>
        <v>4.7484667968750003</v>
      </c>
      <c r="J40" s="3" t="s">
        <v>13</v>
      </c>
      <c r="K40" s="3" t="s">
        <v>1248</v>
      </c>
    </row>
    <row r="41" spans="1:11" x14ac:dyDescent="0.2">
      <c r="A41" s="2">
        <v>39</v>
      </c>
      <c r="B41" s="3" t="s">
        <v>1255</v>
      </c>
      <c r="C41" s="3" t="s">
        <v>1256</v>
      </c>
      <c r="D41" s="3" t="s">
        <v>1257</v>
      </c>
      <c r="E41" s="3" t="s">
        <v>12</v>
      </c>
      <c r="F41" s="2">
        <v>1</v>
      </c>
      <c r="G41" s="2">
        <v>26.68</v>
      </c>
      <c r="H41" s="4">
        <f t="shared" si="0"/>
        <v>4.7484667968750003</v>
      </c>
      <c r="I41" s="4">
        <f t="shared" si="1"/>
        <v>4.7484667968750003</v>
      </c>
      <c r="J41" s="3" t="s">
        <v>13</v>
      </c>
      <c r="K41" s="3" t="s">
        <v>1248</v>
      </c>
    </row>
    <row r="42" spans="1:11" x14ac:dyDescent="0.2">
      <c r="A42" s="2">
        <v>40</v>
      </c>
      <c r="B42" s="3" t="s">
        <v>1258</v>
      </c>
      <c r="C42" s="3" t="s">
        <v>1259</v>
      </c>
      <c r="D42" s="3" t="s">
        <v>1260</v>
      </c>
      <c r="E42" s="3" t="s">
        <v>12</v>
      </c>
      <c r="F42" s="2">
        <v>1</v>
      </c>
      <c r="G42" s="2">
        <v>30.79</v>
      </c>
      <c r="H42" s="4">
        <f t="shared" si="0"/>
        <v>5.4799584960937509</v>
      </c>
      <c r="I42" s="4">
        <f t="shared" si="1"/>
        <v>5.4799584960937509</v>
      </c>
      <c r="J42" s="3" t="s">
        <v>13</v>
      </c>
      <c r="K42" s="3" t="s">
        <v>1248</v>
      </c>
    </row>
    <row r="43" spans="1:11" x14ac:dyDescent="0.2">
      <c r="A43" s="2">
        <v>41</v>
      </c>
      <c r="B43" s="3" t="s">
        <v>1261</v>
      </c>
      <c r="C43" s="3" t="s">
        <v>1262</v>
      </c>
      <c r="D43" s="3" t="s">
        <v>1263</v>
      </c>
      <c r="E43" s="3" t="s">
        <v>12</v>
      </c>
      <c r="F43" s="2">
        <v>1</v>
      </c>
      <c r="G43" s="2">
        <v>15.66</v>
      </c>
      <c r="H43" s="4">
        <f t="shared" si="0"/>
        <v>2.7871435546874999</v>
      </c>
      <c r="I43" s="4">
        <f t="shared" si="1"/>
        <v>2.7871435546874999</v>
      </c>
      <c r="J43" s="3" t="s">
        <v>13</v>
      </c>
      <c r="K43" s="3" t="s">
        <v>14</v>
      </c>
    </row>
    <row r="44" spans="1:11" x14ac:dyDescent="0.2">
      <c r="A44" s="2">
        <v>42</v>
      </c>
      <c r="B44" s="3" t="s">
        <v>1264</v>
      </c>
      <c r="C44" s="3" t="s">
        <v>1265</v>
      </c>
      <c r="D44" s="3" t="s">
        <v>1266</v>
      </c>
      <c r="E44" s="3" t="s">
        <v>12</v>
      </c>
      <c r="F44" s="2">
        <v>1</v>
      </c>
      <c r="G44" s="2">
        <v>20.399999999999999</v>
      </c>
      <c r="H44" s="4">
        <f t="shared" si="0"/>
        <v>3.6307617187499996</v>
      </c>
      <c r="I44" s="4">
        <f t="shared" si="1"/>
        <v>3.6307617187499996</v>
      </c>
      <c r="J44" s="3" t="s">
        <v>13</v>
      </c>
      <c r="K44" s="3" t="s">
        <v>14</v>
      </c>
    </row>
    <row r="45" spans="1:11" x14ac:dyDescent="0.2">
      <c r="A45" s="2">
        <v>43</v>
      </c>
      <c r="B45" s="3" t="s">
        <v>1267</v>
      </c>
      <c r="C45" s="3" t="s">
        <v>1268</v>
      </c>
      <c r="D45" s="3" t="s">
        <v>1269</v>
      </c>
      <c r="E45" s="3" t="s">
        <v>12</v>
      </c>
      <c r="F45" s="2">
        <v>2</v>
      </c>
      <c r="G45" s="2">
        <v>33.33</v>
      </c>
      <c r="H45" s="4">
        <f t="shared" si="0"/>
        <v>5.932023925781249</v>
      </c>
      <c r="I45" s="4">
        <f t="shared" si="1"/>
        <v>11.864047851562498</v>
      </c>
      <c r="J45" s="3" t="s">
        <v>13</v>
      </c>
      <c r="K45" s="3" t="s">
        <v>14</v>
      </c>
    </row>
    <row r="46" spans="1:11" x14ac:dyDescent="0.2">
      <c r="A46" s="2">
        <v>44</v>
      </c>
      <c r="B46" s="3" t="s">
        <v>1270</v>
      </c>
      <c r="C46" s="3" t="s">
        <v>1271</v>
      </c>
      <c r="D46" s="3" t="s">
        <v>1272</v>
      </c>
      <c r="E46" s="3" t="s">
        <v>12</v>
      </c>
      <c r="F46" s="2">
        <v>1</v>
      </c>
      <c r="G46" s="2">
        <v>33.33</v>
      </c>
      <c r="H46" s="4">
        <f t="shared" si="0"/>
        <v>5.932023925781249</v>
      </c>
      <c r="I46" s="4">
        <f t="shared" si="1"/>
        <v>5.932023925781249</v>
      </c>
      <c r="J46" s="3" t="s">
        <v>13</v>
      </c>
      <c r="K46" s="3" t="s">
        <v>14</v>
      </c>
    </row>
    <row r="47" spans="1:11" x14ac:dyDescent="0.2">
      <c r="A47" s="2">
        <v>45</v>
      </c>
      <c r="B47" s="3" t="s">
        <v>1273</v>
      </c>
      <c r="C47" s="3" t="s">
        <v>1274</v>
      </c>
      <c r="D47" s="3" t="s">
        <v>1275</v>
      </c>
      <c r="E47" s="3" t="s">
        <v>12</v>
      </c>
      <c r="F47" s="2">
        <v>1</v>
      </c>
      <c r="G47" s="2">
        <v>31.8</v>
      </c>
      <c r="H47" s="4">
        <f t="shared" si="0"/>
        <v>5.6597167968750002</v>
      </c>
      <c r="I47" s="4">
        <f t="shared" si="1"/>
        <v>5.6597167968750002</v>
      </c>
      <c r="J47" s="3" t="s">
        <v>13</v>
      </c>
      <c r="K47" s="3" t="s">
        <v>22</v>
      </c>
    </row>
    <row r="48" spans="1:11" x14ac:dyDescent="0.2">
      <c r="A48" s="2">
        <v>46</v>
      </c>
      <c r="B48" s="3" t="s">
        <v>1276</v>
      </c>
      <c r="C48" s="3" t="s">
        <v>1277</v>
      </c>
      <c r="D48" s="3" t="s">
        <v>1278</v>
      </c>
      <c r="E48" s="3" t="s">
        <v>12</v>
      </c>
      <c r="F48" s="2">
        <v>2</v>
      </c>
      <c r="G48" s="2">
        <v>44.73</v>
      </c>
      <c r="H48" s="4">
        <f t="shared" si="0"/>
        <v>7.9609790039062496</v>
      </c>
      <c r="I48" s="4">
        <f t="shared" si="1"/>
        <v>15.921958007812499</v>
      </c>
      <c r="J48" s="3" t="s">
        <v>13</v>
      </c>
      <c r="K48" s="3" t="s">
        <v>1195</v>
      </c>
    </row>
    <row r="49" spans="1:11" x14ac:dyDescent="0.2">
      <c r="A49" s="2">
        <v>47</v>
      </c>
      <c r="B49" s="3" t="s">
        <v>1279</v>
      </c>
      <c r="C49" s="3" t="s">
        <v>1280</v>
      </c>
      <c r="D49" s="3" t="s">
        <v>1281</v>
      </c>
      <c r="E49" s="3" t="s">
        <v>12</v>
      </c>
      <c r="F49" s="2">
        <v>1</v>
      </c>
      <c r="G49" s="2">
        <v>44.92</v>
      </c>
      <c r="H49" s="4">
        <f t="shared" si="0"/>
        <v>7.9947949218749983</v>
      </c>
      <c r="I49" s="4">
        <f t="shared" si="1"/>
        <v>7.9947949218749983</v>
      </c>
      <c r="J49" s="3" t="s">
        <v>13</v>
      </c>
      <c r="K49" s="3" t="s">
        <v>22</v>
      </c>
    </row>
    <row r="50" spans="1:11" x14ac:dyDescent="0.2">
      <c r="A50" s="2">
        <v>48</v>
      </c>
      <c r="B50" s="3" t="s">
        <v>1282</v>
      </c>
      <c r="C50" s="3" t="s">
        <v>1283</v>
      </c>
      <c r="D50" s="3" t="s">
        <v>1284</v>
      </c>
      <c r="E50" s="3" t="s">
        <v>12</v>
      </c>
      <c r="F50" s="2">
        <v>1</v>
      </c>
      <c r="G50" s="2">
        <v>44.92</v>
      </c>
      <c r="H50" s="4">
        <f t="shared" si="0"/>
        <v>7.9947949218749983</v>
      </c>
      <c r="I50" s="4">
        <f t="shared" si="1"/>
        <v>7.9947949218749983</v>
      </c>
      <c r="J50" s="3" t="s">
        <v>13</v>
      </c>
      <c r="K50" s="3" t="s">
        <v>22</v>
      </c>
    </row>
    <row r="51" spans="1:11" x14ac:dyDescent="0.2">
      <c r="A51" s="2">
        <v>49</v>
      </c>
      <c r="B51" s="3" t="s">
        <v>1285</v>
      </c>
      <c r="C51" s="3" t="s">
        <v>1286</v>
      </c>
      <c r="D51" s="3" t="s">
        <v>1287</v>
      </c>
      <c r="E51" s="3" t="s">
        <v>12</v>
      </c>
      <c r="F51" s="2">
        <v>4</v>
      </c>
      <c r="G51" s="2">
        <v>20.399999999999999</v>
      </c>
      <c r="H51" s="4">
        <f t="shared" si="0"/>
        <v>3.6307617187499996</v>
      </c>
      <c r="I51" s="4">
        <f t="shared" si="1"/>
        <v>14.523046874999999</v>
      </c>
      <c r="J51" s="3" t="s">
        <v>13</v>
      </c>
      <c r="K51" s="3" t="s">
        <v>14</v>
      </c>
    </row>
    <row r="52" spans="1:11" x14ac:dyDescent="0.2">
      <c r="A52" s="2">
        <v>50</v>
      </c>
      <c r="B52" s="3" t="s">
        <v>1288</v>
      </c>
      <c r="C52" s="3" t="s">
        <v>1289</v>
      </c>
      <c r="D52" s="3" t="s">
        <v>1290</v>
      </c>
      <c r="E52" s="3" t="s">
        <v>12</v>
      </c>
      <c r="F52" s="2">
        <v>2</v>
      </c>
      <c r="G52" s="2">
        <v>20.399999999999999</v>
      </c>
      <c r="H52" s="4">
        <f t="shared" si="0"/>
        <v>3.6307617187499996</v>
      </c>
      <c r="I52" s="4">
        <f t="shared" si="1"/>
        <v>7.2615234374999993</v>
      </c>
      <c r="J52" s="3" t="s">
        <v>13</v>
      </c>
      <c r="K52" s="3" t="s">
        <v>14</v>
      </c>
    </row>
    <row r="53" spans="1:11" x14ac:dyDescent="0.2">
      <c r="A53" s="2">
        <v>51</v>
      </c>
      <c r="B53" s="3" t="s">
        <v>1291</v>
      </c>
      <c r="C53" s="3" t="s">
        <v>1292</v>
      </c>
      <c r="D53" s="3" t="s">
        <v>1293</v>
      </c>
      <c r="E53" s="3" t="s">
        <v>12</v>
      </c>
      <c r="F53" s="2">
        <v>1</v>
      </c>
      <c r="G53" s="2">
        <v>31.8</v>
      </c>
      <c r="H53" s="4">
        <f t="shared" si="0"/>
        <v>5.6597167968750002</v>
      </c>
      <c r="I53" s="4">
        <f t="shared" si="1"/>
        <v>5.6597167968750002</v>
      </c>
      <c r="J53" s="3" t="s">
        <v>198</v>
      </c>
      <c r="K53" s="3" t="s">
        <v>35</v>
      </c>
    </row>
    <row r="54" spans="1:11" x14ac:dyDescent="0.2">
      <c r="A54" s="2">
        <v>52</v>
      </c>
      <c r="B54" s="3" t="s">
        <v>1294</v>
      </c>
      <c r="C54" s="3" t="s">
        <v>1295</v>
      </c>
      <c r="D54" s="3" t="s">
        <v>1296</v>
      </c>
      <c r="E54" s="3" t="s">
        <v>12</v>
      </c>
      <c r="F54" s="2">
        <v>2</v>
      </c>
      <c r="G54" s="2">
        <v>39.549999999999997</v>
      </c>
      <c r="H54" s="4">
        <f t="shared" si="0"/>
        <v>7.0390502929687493</v>
      </c>
      <c r="I54" s="4">
        <f t="shared" si="1"/>
        <v>14.078100585937499</v>
      </c>
      <c r="J54" s="3" t="s">
        <v>13</v>
      </c>
      <c r="K54" s="3" t="s">
        <v>18</v>
      </c>
    </row>
    <row r="55" spans="1:11" x14ac:dyDescent="0.2">
      <c r="A55" s="2">
        <v>53</v>
      </c>
      <c r="B55" s="3" t="s">
        <v>1297</v>
      </c>
      <c r="C55" s="3" t="s">
        <v>1298</v>
      </c>
      <c r="D55" s="3" t="s">
        <v>1299</v>
      </c>
      <c r="E55" s="3" t="s">
        <v>12</v>
      </c>
      <c r="F55" s="2">
        <v>1</v>
      </c>
      <c r="G55" s="2">
        <v>22.7</v>
      </c>
      <c r="H55" s="4">
        <f t="shared" si="0"/>
        <v>4.0401123046874998</v>
      </c>
      <c r="I55" s="4">
        <f t="shared" si="1"/>
        <v>4.0401123046874998</v>
      </c>
      <c r="J55" s="3" t="s">
        <v>198</v>
      </c>
      <c r="K55" s="3" t="s">
        <v>35</v>
      </c>
    </row>
    <row r="56" spans="1:11" x14ac:dyDescent="0.2">
      <c r="A56" s="2">
        <v>54</v>
      </c>
      <c r="B56" s="3" t="s">
        <v>1300</v>
      </c>
      <c r="C56" s="3" t="s">
        <v>1301</v>
      </c>
      <c r="D56" s="3" t="s">
        <v>1302</v>
      </c>
      <c r="E56" s="3" t="s">
        <v>12</v>
      </c>
      <c r="F56" s="2">
        <v>1</v>
      </c>
      <c r="G56" s="2">
        <v>34.909999999999997</v>
      </c>
      <c r="H56" s="4">
        <f t="shared" si="0"/>
        <v>6.2132299804687499</v>
      </c>
      <c r="I56" s="4">
        <f t="shared" si="1"/>
        <v>6.2132299804687499</v>
      </c>
      <c r="J56" s="3" t="s">
        <v>13</v>
      </c>
      <c r="K56" s="3" t="s">
        <v>18</v>
      </c>
    </row>
    <row r="57" spans="1:11" x14ac:dyDescent="0.2">
      <c r="A57" s="2">
        <v>55</v>
      </c>
      <c r="B57" s="3" t="s">
        <v>1303</v>
      </c>
      <c r="C57" s="3" t="s">
        <v>1304</v>
      </c>
      <c r="D57" s="3" t="s">
        <v>1305</v>
      </c>
      <c r="E57" s="3" t="s">
        <v>12</v>
      </c>
      <c r="F57" s="2">
        <v>1</v>
      </c>
      <c r="G57" s="2">
        <v>0.13</v>
      </c>
      <c r="H57" s="4">
        <f t="shared" si="0"/>
        <v>2.3137207031249996E-2</v>
      </c>
      <c r="I57" s="4">
        <f t="shared" si="1"/>
        <v>2.3137207031249996E-2</v>
      </c>
      <c r="J57" s="3" t="s">
        <v>13</v>
      </c>
      <c r="K57" s="3" t="s">
        <v>22</v>
      </c>
    </row>
    <row r="58" spans="1:11" x14ac:dyDescent="0.2">
      <c r="A58" s="2">
        <v>56</v>
      </c>
      <c r="B58" s="3" t="s">
        <v>1306</v>
      </c>
      <c r="C58" s="3" t="s">
        <v>1307</v>
      </c>
      <c r="D58" s="3" t="s">
        <v>1308</v>
      </c>
      <c r="E58" s="3" t="s">
        <v>12</v>
      </c>
      <c r="F58" s="2">
        <v>4</v>
      </c>
      <c r="G58" s="2">
        <v>22.03</v>
      </c>
      <c r="H58" s="4">
        <f t="shared" si="0"/>
        <v>3.9208666992187506</v>
      </c>
      <c r="I58" s="4">
        <f t="shared" si="1"/>
        <v>15.683466796875003</v>
      </c>
      <c r="J58" s="3" t="s">
        <v>13</v>
      </c>
      <c r="K58" s="3" t="s">
        <v>18</v>
      </c>
    </row>
    <row r="59" spans="1:11" x14ac:dyDescent="0.2">
      <c r="A59" s="2">
        <v>57</v>
      </c>
      <c r="B59" s="3" t="s">
        <v>1309</v>
      </c>
      <c r="C59" s="3" t="s">
        <v>1310</v>
      </c>
      <c r="D59" s="3" t="s">
        <v>1311</v>
      </c>
      <c r="E59" s="3" t="s">
        <v>12</v>
      </c>
      <c r="F59" s="2">
        <v>1</v>
      </c>
      <c r="G59" s="2">
        <v>25</v>
      </c>
      <c r="H59" s="4">
        <f t="shared" si="0"/>
        <v>4.449462890625</v>
      </c>
      <c r="I59" s="4">
        <f t="shared" si="1"/>
        <v>4.449462890625</v>
      </c>
      <c r="J59" s="3" t="s">
        <v>13</v>
      </c>
      <c r="K59" s="3" t="s">
        <v>35</v>
      </c>
    </row>
    <row r="60" spans="1:11" x14ac:dyDescent="0.2">
      <c r="A60" s="2">
        <v>58</v>
      </c>
      <c r="B60" s="3" t="s">
        <v>1312</v>
      </c>
      <c r="C60" s="3" t="s">
        <v>1313</v>
      </c>
      <c r="D60" s="3" t="s">
        <v>1314</v>
      </c>
      <c r="E60" s="3" t="s">
        <v>12</v>
      </c>
      <c r="F60" s="2">
        <v>2</v>
      </c>
      <c r="G60" s="2">
        <v>33.33</v>
      </c>
      <c r="H60" s="4">
        <f t="shared" si="0"/>
        <v>5.932023925781249</v>
      </c>
      <c r="I60" s="4">
        <f t="shared" si="1"/>
        <v>11.864047851562498</v>
      </c>
      <c r="J60" s="3" t="s">
        <v>13</v>
      </c>
      <c r="K60" s="3" t="s">
        <v>18</v>
      </c>
    </row>
    <row r="61" spans="1:11" x14ac:dyDescent="0.2">
      <c r="A61" s="2">
        <v>59</v>
      </c>
      <c r="B61" s="3" t="s">
        <v>1315</v>
      </c>
      <c r="C61" s="3" t="s">
        <v>1316</v>
      </c>
      <c r="D61" s="3" t="s">
        <v>1317</v>
      </c>
      <c r="E61" s="3" t="s">
        <v>12</v>
      </c>
      <c r="F61" s="2">
        <v>4</v>
      </c>
      <c r="G61" s="2">
        <v>33.33</v>
      </c>
      <c r="H61" s="4">
        <f t="shared" si="0"/>
        <v>5.932023925781249</v>
      </c>
      <c r="I61" s="4">
        <f t="shared" si="1"/>
        <v>23.728095703124996</v>
      </c>
      <c r="J61" s="3" t="s">
        <v>13</v>
      </c>
      <c r="K61" s="3" t="s">
        <v>18</v>
      </c>
    </row>
    <row r="62" spans="1:11" x14ac:dyDescent="0.2">
      <c r="A62" s="2">
        <v>60</v>
      </c>
      <c r="B62" s="3" t="s">
        <v>1318</v>
      </c>
      <c r="C62" s="3" t="s">
        <v>1319</v>
      </c>
      <c r="D62" s="3" t="s">
        <v>1320</v>
      </c>
      <c r="E62" s="3" t="s">
        <v>12</v>
      </c>
      <c r="F62" s="2">
        <v>1</v>
      </c>
      <c r="G62" s="2">
        <v>0.13</v>
      </c>
      <c r="H62" s="4">
        <f t="shared" si="0"/>
        <v>2.3137207031249996E-2</v>
      </c>
      <c r="I62" s="4">
        <f t="shared" si="1"/>
        <v>2.3137207031249996E-2</v>
      </c>
      <c r="J62" s="3" t="s">
        <v>13</v>
      </c>
      <c r="K62" s="3" t="s">
        <v>18</v>
      </c>
    </row>
    <row r="63" spans="1:11" x14ac:dyDescent="0.2">
      <c r="A63" s="2">
        <v>61</v>
      </c>
      <c r="B63" s="3" t="s">
        <v>1321</v>
      </c>
      <c r="C63" s="3" t="s">
        <v>1322</v>
      </c>
      <c r="D63" s="3" t="s">
        <v>1323</v>
      </c>
      <c r="E63" s="3" t="s">
        <v>12</v>
      </c>
      <c r="F63" s="2">
        <v>3</v>
      </c>
      <c r="G63" s="2">
        <v>0.13</v>
      </c>
      <c r="H63" s="4">
        <f t="shared" si="0"/>
        <v>2.3137207031249996E-2</v>
      </c>
      <c r="I63" s="4">
        <f t="shared" si="1"/>
        <v>6.9411621093749987E-2</v>
      </c>
      <c r="J63" s="3" t="s">
        <v>13</v>
      </c>
      <c r="K63" s="3" t="s">
        <v>18</v>
      </c>
    </row>
    <row r="64" spans="1:11" x14ac:dyDescent="0.2">
      <c r="A64" s="2">
        <v>62</v>
      </c>
      <c r="B64" s="3" t="s">
        <v>1324</v>
      </c>
      <c r="C64" s="3" t="s">
        <v>1325</v>
      </c>
      <c r="D64" s="3" t="s">
        <v>1326</v>
      </c>
      <c r="E64" s="3" t="s">
        <v>12</v>
      </c>
      <c r="F64" s="2">
        <v>2</v>
      </c>
      <c r="G64" s="2">
        <v>37.83</v>
      </c>
      <c r="H64" s="4">
        <f t="shared" si="0"/>
        <v>6.732927246093749</v>
      </c>
      <c r="I64" s="4">
        <f t="shared" si="1"/>
        <v>13.465854492187498</v>
      </c>
      <c r="J64" s="3" t="s">
        <v>13</v>
      </c>
      <c r="K64" s="3" t="s">
        <v>18</v>
      </c>
    </row>
    <row r="65" spans="1:11" x14ac:dyDescent="0.2">
      <c r="A65" s="2">
        <v>63</v>
      </c>
      <c r="B65" s="3" t="s">
        <v>1327</v>
      </c>
      <c r="C65" s="3" t="s">
        <v>1328</v>
      </c>
      <c r="D65" s="3" t="s">
        <v>1329</v>
      </c>
      <c r="E65" s="3" t="s">
        <v>12</v>
      </c>
      <c r="F65" s="2">
        <v>1</v>
      </c>
      <c r="G65" s="2">
        <v>37.83</v>
      </c>
      <c r="H65" s="4">
        <f t="shared" si="0"/>
        <v>6.732927246093749</v>
      </c>
      <c r="I65" s="4">
        <f t="shared" si="1"/>
        <v>6.732927246093749</v>
      </c>
      <c r="J65" s="3" t="s">
        <v>13</v>
      </c>
      <c r="K65" s="3" t="s">
        <v>18</v>
      </c>
    </row>
    <row r="66" spans="1:11" x14ac:dyDescent="0.2">
      <c r="A66" s="2">
        <v>64</v>
      </c>
      <c r="B66" s="3" t="s">
        <v>1330</v>
      </c>
      <c r="C66" s="3" t="s">
        <v>1331</v>
      </c>
      <c r="D66" s="3" t="s">
        <v>1332</v>
      </c>
      <c r="E66" s="3" t="s">
        <v>12</v>
      </c>
      <c r="F66" s="2">
        <v>2</v>
      </c>
      <c r="G66" s="2">
        <v>37.83</v>
      </c>
      <c r="H66" s="4">
        <f t="shared" si="0"/>
        <v>6.732927246093749</v>
      </c>
      <c r="I66" s="4">
        <f t="shared" si="1"/>
        <v>13.465854492187498</v>
      </c>
      <c r="J66" s="3" t="s">
        <v>13</v>
      </c>
      <c r="K66" s="3" t="s">
        <v>18</v>
      </c>
    </row>
    <row r="67" spans="1:11" x14ac:dyDescent="0.2">
      <c r="A67" s="2">
        <v>65</v>
      </c>
      <c r="B67" s="3" t="s">
        <v>1087</v>
      </c>
      <c r="C67" s="3" t="s">
        <v>1088</v>
      </c>
      <c r="D67" s="3" t="s">
        <v>1089</v>
      </c>
      <c r="E67" s="3" t="s">
        <v>12</v>
      </c>
      <c r="F67" s="2">
        <v>1</v>
      </c>
      <c r="G67" s="2">
        <v>37.83</v>
      </c>
      <c r="H67" s="4">
        <f t="shared" si="0"/>
        <v>6.732927246093749</v>
      </c>
      <c r="I67" s="4">
        <f t="shared" si="1"/>
        <v>6.732927246093749</v>
      </c>
      <c r="J67" s="3" t="s">
        <v>13</v>
      </c>
      <c r="K67" s="3" t="s">
        <v>18</v>
      </c>
    </row>
    <row r="68" spans="1:11" x14ac:dyDescent="0.2">
      <c r="A68" s="2">
        <v>66</v>
      </c>
      <c r="B68" s="3" t="s">
        <v>1102</v>
      </c>
      <c r="C68" s="3" t="s">
        <v>1103</v>
      </c>
      <c r="D68" s="3" t="s">
        <v>1104</v>
      </c>
      <c r="E68" s="3" t="s">
        <v>12</v>
      </c>
      <c r="F68" s="2">
        <v>1</v>
      </c>
      <c r="G68" s="2">
        <v>37.83</v>
      </c>
      <c r="H68" s="4">
        <f t="shared" ref="H68:H112" si="2">G68*0.75*0.75*0.75*0.75*0.75*0.75</f>
        <v>6.732927246093749</v>
      </c>
      <c r="I68" s="4">
        <f t="shared" ref="I68:I112" si="3">F68*H68</f>
        <v>6.732927246093749</v>
      </c>
      <c r="J68" s="3" t="s">
        <v>13</v>
      </c>
      <c r="K68" s="3" t="s">
        <v>18</v>
      </c>
    </row>
    <row r="69" spans="1:11" x14ac:dyDescent="0.2">
      <c r="A69" s="2">
        <v>67</v>
      </c>
      <c r="B69" s="3" t="s">
        <v>1084</v>
      </c>
      <c r="C69" s="3" t="s">
        <v>1085</v>
      </c>
      <c r="D69" s="3" t="s">
        <v>1086</v>
      </c>
      <c r="E69" s="3" t="s">
        <v>12</v>
      </c>
      <c r="F69" s="2">
        <v>1</v>
      </c>
      <c r="G69" s="2">
        <v>37.83</v>
      </c>
      <c r="H69" s="4">
        <f t="shared" si="2"/>
        <v>6.732927246093749</v>
      </c>
      <c r="I69" s="4">
        <f t="shared" si="3"/>
        <v>6.732927246093749</v>
      </c>
      <c r="J69" s="3" t="s">
        <v>13</v>
      </c>
      <c r="K69" s="3" t="s">
        <v>18</v>
      </c>
    </row>
    <row r="70" spans="1:11" x14ac:dyDescent="0.2">
      <c r="A70" s="2">
        <v>68</v>
      </c>
      <c r="B70" s="3" t="s">
        <v>1333</v>
      </c>
      <c r="C70" s="3" t="s">
        <v>1334</v>
      </c>
      <c r="D70" s="3" t="s">
        <v>1335</v>
      </c>
      <c r="E70" s="3" t="s">
        <v>12</v>
      </c>
      <c r="F70" s="2">
        <v>1</v>
      </c>
      <c r="G70" s="2">
        <v>37.83</v>
      </c>
      <c r="H70" s="4">
        <f t="shared" si="2"/>
        <v>6.732927246093749</v>
      </c>
      <c r="I70" s="4">
        <f t="shared" si="3"/>
        <v>6.732927246093749</v>
      </c>
      <c r="J70" s="3" t="s">
        <v>13</v>
      </c>
      <c r="K70" s="3" t="s">
        <v>18</v>
      </c>
    </row>
    <row r="71" spans="1:11" x14ac:dyDescent="0.2">
      <c r="A71" s="2">
        <v>69</v>
      </c>
      <c r="B71" s="3" t="s">
        <v>1336</v>
      </c>
      <c r="C71" s="3" t="s">
        <v>1337</v>
      </c>
      <c r="D71" s="3" t="s">
        <v>1338</v>
      </c>
      <c r="E71" s="3" t="s">
        <v>12</v>
      </c>
      <c r="F71" s="2">
        <v>1</v>
      </c>
      <c r="G71" s="2">
        <v>30.79</v>
      </c>
      <c r="H71" s="4">
        <f t="shared" si="2"/>
        <v>5.4799584960937509</v>
      </c>
      <c r="I71" s="4">
        <f t="shared" si="3"/>
        <v>5.4799584960937509</v>
      </c>
      <c r="J71" s="3" t="s">
        <v>13</v>
      </c>
      <c r="K71" s="3" t="s">
        <v>18</v>
      </c>
    </row>
    <row r="72" spans="1:11" x14ac:dyDescent="0.2">
      <c r="A72" s="2">
        <v>70</v>
      </c>
      <c r="B72" s="3" t="s">
        <v>1339</v>
      </c>
      <c r="C72" s="3" t="s">
        <v>1340</v>
      </c>
      <c r="D72" s="3" t="s">
        <v>1341</v>
      </c>
      <c r="E72" s="3" t="s">
        <v>12</v>
      </c>
      <c r="F72" s="2">
        <v>1</v>
      </c>
      <c r="G72" s="2">
        <v>34.909999999999997</v>
      </c>
      <c r="H72" s="4">
        <f t="shared" si="2"/>
        <v>6.2132299804687499</v>
      </c>
      <c r="I72" s="4">
        <f t="shared" si="3"/>
        <v>6.2132299804687499</v>
      </c>
      <c r="J72" s="3" t="s">
        <v>13</v>
      </c>
      <c r="K72" s="3" t="s">
        <v>1195</v>
      </c>
    </row>
    <row r="73" spans="1:11" x14ac:dyDescent="0.2">
      <c r="A73" s="2">
        <v>71</v>
      </c>
      <c r="B73" s="3" t="s">
        <v>1342</v>
      </c>
      <c r="C73" s="3" t="s">
        <v>1343</v>
      </c>
      <c r="D73" s="3" t="s">
        <v>1344</v>
      </c>
      <c r="E73" s="3" t="s">
        <v>12</v>
      </c>
      <c r="F73" s="2">
        <v>2</v>
      </c>
      <c r="G73" s="2">
        <v>30.79</v>
      </c>
      <c r="H73" s="4">
        <f t="shared" si="2"/>
        <v>5.4799584960937509</v>
      </c>
      <c r="I73" s="4">
        <f t="shared" si="3"/>
        <v>10.959916992187502</v>
      </c>
      <c r="J73" s="3" t="s">
        <v>13</v>
      </c>
      <c r="K73" s="3" t="s">
        <v>18</v>
      </c>
    </row>
    <row r="74" spans="1:11" x14ac:dyDescent="0.2">
      <c r="A74" s="2">
        <v>72</v>
      </c>
      <c r="B74" s="3" t="s">
        <v>1345</v>
      </c>
      <c r="C74" s="3" t="s">
        <v>1346</v>
      </c>
      <c r="D74" s="3" t="s">
        <v>1347</v>
      </c>
      <c r="E74" s="3" t="s">
        <v>12</v>
      </c>
      <c r="F74" s="2">
        <v>1</v>
      </c>
      <c r="G74" s="2">
        <v>0.13</v>
      </c>
      <c r="H74" s="4">
        <f t="shared" si="2"/>
        <v>2.3137207031249996E-2</v>
      </c>
      <c r="I74" s="4">
        <f t="shared" si="3"/>
        <v>2.3137207031249996E-2</v>
      </c>
      <c r="J74" s="3" t="s">
        <v>13</v>
      </c>
      <c r="K74" s="3" t="s">
        <v>18</v>
      </c>
    </row>
    <row r="75" spans="1:11" x14ac:dyDescent="0.2">
      <c r="A75" s="2">
        <v>73</v>
      </c>
      <c r="B75" s="3" t="s">
        <v>1348</v>
      </c>
      <c r="C75" s="3" t="s">
        <v>1349</v>
      </c>
      <c r="D75" s="3" t="s">
        <v>1350</v>
      </c>
      <c r="E75" s="3" t="s">
        <v>12</v>
      </c>
      <c r="F75" s="2">
        <v>3</v>
      </c>
      <c r="G75" s="2">
        <v>30.79</v>
      </c>
      <c r="H75" s="4">
        <f t="shared" si="2"/>
        <v>5.4799584960937509</v>
      </c>
      <c r="I75" s="4">
        <f t="shared" si="3"/>
        <v>16.439875488281253</v>
      </c>
      <c r="J75" s="3" t="s">
        <v>13</v>
      </c>
      <c r="K75" s="3" t="s">
        <v>18</v>
      </c>
    </row>
    <row r="76" spans="1:11" x14ac:dyDescent="0.2">
      <c r="A76" s="2">
        <v>74</v>
      </c>
      <c r="B76" s="3" t="s">
        <v>1351</v>
      </c>
      <c r="C76" s="3" t="s">
        <v>1352</v>
      </c>
      <c r="D76" s="3" t="s">
        <v>1353</v>
      </c>
      <c r="E76" s="3" t="s">
        <v>12</v>
      </c>
      <c r="F76" s="2">
        <v>2</v>
      </c>
      <c r="G76" s="2">
        <v>30.79</v>
      </c>
      <c r="H76" s="4">
        <f t="shared" si="2"/>
        <v>5.4799584960937509</v>
      </c>
      <c r="I76" s="4">
        <f t="shared" si="3"/>
        <v>10.959916992187502</v>
      </c>
      <c r="J76" s="3" t="s">
        <v>13</v>
      </c>
      <c r="K76" s="3" t="s">
        <v>18</v>
      </c>
    </row>
    <row r="77" spans="1:11" x14ac:dyDescent="0.2">
      <c r="A77" s="2">
        <v>75</v>
      </c>
      <c r="B77" s="3" t="s">
        <v>1354</v>
      </c>
      <c r="C77" s="3" t="s">
        <v>1355</v>
      </c>
      <c r="D77" s="3" t="s">
        <v>1356</v>
      </c>
      <c r="E77" s="3" t="s">
        <v>12</v>
      </c>
      <c r="F77" s="2">
        <v>1</v>
      </c>
      <c r="G77" s="2">
        <v>30.79</v>
      </c>
      <c r="H77" s="4">
        <f t="shared" si="2"/>
        <v>5.4799584960937509</v>
      </c>
      <c r="I77" s="4">
        <f t="shared" si="3"/>
        <v>5.4799584960937509</v>
      </c>
      <c r="J77" s="3" t="s">
        <v>13</v>
      </c>
      <c r="K77" s="3" t="s">
        <v>18</v>
      </c>
    </row>
    <row r="78" spans="1:11" x14ac:dyDescent="0.2">
      <c r="A78" s="2">
        <v>76</v>
      </c>
      <c r="B78" s="3" t="s">
        <v>1357</v>
      </c>
      <c r="C78" s="3" t="s">
        <v>1358</v>
      </c>
      <c r="D78" s="3" t="s">
        <v>1359</v>
      </c>
      <c r="E78" s="3" t="s">
        <v>12</v>
      </c>
      <c r="F78" s="2">
        <v>1</v>
      </c>
      <c r="G78" s="2">
        <v>20.309999999999999</v>
      </c>
      <c r="H78" s="4">
        <f t="shared" si="2"/>
        <v>3.6147436523437495</v>
      </c>
      <c r="I78" s="4">
        <f t="shared" si="3"/>
        <v>3.6147436523437495</v>
      </c>
      <c r="J78" s="3" t="s">
        <v>13</v>
      </c>
      <c r="K78" s="3" t="s">
        <v>22</v>
      </c>
    </row>
    <row r="79" spans="1:11" x14ac:dyDescent="0.2">
      <c r="A79" s="2">
        <v>77</v>
      </c>
      <c r="B79" s="3" t="s">
        <v>51</v>
      </c>
      <c r="C79" s="3" t="s">
        <v>52</v>
      </c>
      <c r="D79" s="3" t="s">
        <v>53</v>
      </c>
      <c r="E79" s="3" t="s">
        <v>12</v>
      </c>
      <c r="F79" s="2">
        <v>2</v>
      </c>
      <c r="G79" s="2">
        <v>20.309999999999999</v>
      </c>
      <c r="H79" s="4">
        <f t="shared" si="2"/>
        <v>3.6147436523437495</v>
      </c>
      <c r="I79" s="4">
        <f t="shared" si="3"/>
        <v>7.229487304687499</v>
      </c>
      <c r="J79" s="3" t="s">
        <v>13</v>
      </c>
      <c r="K79" s="3" t="s">
        <v>22</v>
      </c>
    </row>
    <row r="80" spans="1:11" x14ac:dyDescent="0.2">
      <c r="A80" s="2">
        <v>78</v>
      </c>
      <c r="B80" s="3" t="s">
        <v>1360</v>
      </c>
      <c r="C80" s="3" t="s">
        <v>1361</v>
      </c>
      <c r="D80" s="3" t="s">
        <v>1362</v>
      </c>
      <c r="E80" s="3" t="s">
        <v>12</v>
      </c>
      <c r="F80" s="2">
        <v>1</v>
      </c>
      <c r="G80" s="2">
        <v>0.13</v>
      </c>
      <c r="H80" s="4">
        <f t="shared" si="2"/>
        <v>2.3137207031249996E-2</v>
      </c>
      <c r="I80" s="4">
        <f t="shared" si="3"/>
        <v>2.3137207031249996E-2</v>
      </c>
      <c r="J80" s="3" t="s">
        <v>13</v>
      </c>
      <c r="K80" s="3" t="s">
        <v>22</v>
      </c>
    </row>
    <row r="81" spans="1:11" x14ac:dyDescent="0.2">
      <c r="A81" s="2">
        <v>79</v>
      </c>
      <c r="B81" s="3" t="s">
        <v>1363</v>
      </c>
      <c r="C81" s="3" t="s">
        <v>1364</v>
      </c>
      <c r="D81" s="3" t="s">
        <v>1365</v>
      </c>
      <c r="E81" s="3" t="s">
        <v>12</v>
      </c>
      <c r="F81" s="2">
        <v>3</v>
      </c>
      <c r="G81" s="2">
        <v>24.95</v>
      </c>
      <c r="H81" s="4">
        <f t="shared" si="2"/>
        <v>4.4405639648437498</v>
      </c>
      <c r="I81" s="4">
        <f t="shared" si="3"/>
        <v>13.321691894531249</v>
      </c>
      <c r="J81" s="3" t="s">
        <v>13</v>
      </c>
      <c r="K81" s="3" t="s">
        <v>18</v>
      </c>
    </row>
    <row r="82" spans="1:11" x14ac:dyDescent="0.2">
      <c r="A82" s="2">
        <v>80</v>
      </c>
      <c r="B82" s="3" t="s">
        <v>1366</v>
      </c>
      <c r="C82" s="3" t="s">
        <v>1367</v>
      </c>
      <c r="D82" s="3" t="s">
        <v>1368</v>
      </c>
      <c r="E82" s="3" t="s">
        <v>12</v>
      </c>
      <c r="F82" s="2">
        <v>1</v>
      </c>
      <c r="G82" s="2">
        <v>29.07</v>
      </c>
      <c r="H82" s="4">
        <f t="shared" si="2"/>
        <v>5.1738354492187497</v>
      </c>
      <c r="I82" s="4">
        <f t="shared" si="3"/>
        <v>5.1738354492187497</v>
      </c>
      <c r="J82" s="3" t="s">
        <v>13</v>
      </c>
      <c r="K82" s="3" t="s">
        <v>18</v>
      </c>
    </row>
    <row r="83" spans="1:11" x14ac:dyDescent="0.2">
      <c r="A83" s="2">
        <v>81</v>
      </c>
      <c r="B83" s="3" t="s">
        <v>1369</v>
      </c>
      <c r="C83" s="3" t="s">
        <v>1370</v>
      </c>
      <c r="D83" s="3" t="s">
        <v>1371</v>
      </c>
      <c r="E83" s="3" t="s">
        <v>12</v>
      </c>
      <c r="F83" s="2">
        <v>1</v>
      </c>
      <c r="G83" s="2">
        <v>29.5</v>
      </c>
      <c r="H83" s="4">
        <f t="shared" si="2"/>
        <v>5.2503662109375</v>
      </c>
      <c r="I83" s="4">
        <f t="shared" si="3"/>
        <v>5.2503662109375</v>
      </c>
      <c r="J83" s="3" t="s">
        <v>13</v>
      </c>
      <c r="K83" s="3" t="s">
        <v>14</v>
      </c>
    </row>
    <row r="84" spans="1:11" x14ac:dyDescent="0.2">
      <c r="A84" s="2">
        <v>82</v>
      </c>
      <c r="B84" s="3" t="s">
        <v>1372</v>
      </c>
      <c r="C84" s="3" t="s">
        <v>1373</v>
      </c>
      <c r="D84" s="3" t="s">
        <v>1374</v>
      </c>
      <c r="E84" s="3" t="s">
        <v>12</v>
      </c>
      <c r="F84" s="2">
        <v>1</v>
      </c>
      <c r="G84" s="2">
        <v>33.18</v>
      </c>
      <c r="H84" s="4">
        <f t="shared" si="2"/>
        <v>5.9053271484375003</v>
      </c>
      <c r="I84" s="4">
        <f t="shared" si="3"/>
        <v>5.9053271484375003</v>
      </c>
      <c r="J84" s="3" t="s">
        <v>13</v>
      </c>
      <c r="K84" s="3" t="s">
        <v>18</v>
      </c>
    </row>
    <row r="85" spans="1:11" x14ac:dyDescent="0.2">
      <c r="A85" s="2">
        <v>83</v>
      </c>
      <c r="B85" s="3" t="s">
        <v>1375</v>
      </c>
      <c r="C85" s="3" t="s">
        <v>1376</v>
      </c>
      <c r="D85" s="3" t="s">
        <v>1377</v>
      </c>
      <c r="E85" s="3" t="s">
        <v>12</v>
      </c>
      <c r="F85" s="2">
        <v>1</v>
      </c>
      <c r="G85" s="2">
        <v>37.83</v>
      </c>
      <c r="H85" s="4">
        <f t="shared" si="2"/>
        <v>6.732927246093749</v>
      </c>
      <c r="I85" s="4">
        <f t="shared" si="3"/>
        <v>6.732927246093749</v>
      </c>
      <c r="J85" s="3" t="s">
        <v>13</v>
      </c>
      <c r="K85" s="3" t="s">
        <v>18</v>
      </c>
    </row>
    <row r="86" spans="1:11" x14ac:dyDescent="0.2">
      <c r="A86" s="2">
        <v>84</v>
      </c>
      <c r="B86" s="3" t="s">
        <v>1378</v>
      </c>
      <c r="C86" s="3" t="s">
        <v>1379</v>
      </c>
      <c r="D86" s="3" t="s">
        <v>1380</v>
      </c>
      <c r="E86" s="3" t="s">
        <v>12</v>
      </c>
      <c r="F86" s="2">
        <v>1</v>
      </c>
      <c r="G86" s="2">
        <v>13</v>
      </c>
      <c r="H86" s="4">
        <f t="shared" si="2"/>
        <v>2.313720703125</v>
      </c>
      <c r="I86" s="4">
        <f t="shared" si="3"/>
        <v>2.313720703125</v>
      </c>
      <c r="J86" s="3" t="s">
        <v>13</v>
      </c>
      <c r="K86" s="3" t="s">
        <v>18</v>
      </c>
    </row>
    <row r="87" spans="1:11" x14ac:dyDescent="0.2">
      <c r="A87" s="2">
        <v>85</v>
      </c>
      <c r="B87" s="3" t="s">
        <v>1381</v>
      </c>
      <c r="C87" s="3" t="s">
        <v>1382</v>
      </c>
      <c r="D87" s="3" t="s">
        <v>1383</v>
      </c>
      <c r="E87" s="3" t="s">
        <v>12</v>
      </c>
      <c r="F87" s="2">
        <v>1</v>
      </c>
      <c r="G87" s="2">
        <v>0.13</v>
      </c>
      <c r="H87" s="4">
        <f t="shared" si="2"/>
        <v>2.3137207031249996E-2</v>
      </c>
      <c r="I87" s="4">
        <f t="shared" si="3"/>
        <v>2.3137207031249996E-2</v>
      </c>
      <c r="J87" s="3" t="s">
        <v>13</v>
      </c>
      <c r="K87" s="3" t="s">
        <v>22</v>
      </c>
    </row>
    <row r="88" spans="1:11" x14ac:dyDescent="0.2">
      <c r="A88" s="2">
        <v>86</v>
      </c>
      <c r="B88" s="3" t="s">
        <v>1027</v>
      </c>
      <c r="C88" s="3" t="s">
        <v>1028</v>
      </c>
      <c r="D88" s="3" t="s">
        <v>1029</v>
      </c>
      <c r="E88" s="3" t="s">
        <v>12</v>
      </c>
      <c r="F88" s="2">
        <v>3</v>
      </c>
      <c r="G88" s="2">
        <v>26.68</v>
      </c>
      <c r="H88" s="4">
        <f t="shared" si="2"/>
        <v>4.7484667968750003</v>
      </c>
      <c r="I88" s="4">
        <f t="shared" si="3"/>
        <v>14.245400390625001</v>
      </c>
      <c r="J88" s="3" t="s">
        <v>13</v>
      </c>
      <c r="K88" s="3" t="s">
        <v>18</v>
      </c>
    </row>
    <row r="89" spans="1:11" x14ac:dyDescent="0.2">
      <c r="A89" s="2">
        <v>87</v>
      </c>
      <c r="B89" s="3" t="s">
        <v>1384</v>
      </c>
      <c r="C89" s="3" t="s">
        <v>1385</v>
      </c>
      <c r="D89" s="3" t="s">
        <v>1386</v>
      </c>
      <c r="E89" s="3" t="s">
        <v>12</v>
      </c>
      <c r="F89" s="2">
        <v>3</v>
      </c>
      <c r="G89" s="2">
        <v>26.68</v>
      </c>
      <c r="H89" s="4">
        <f t="shared" si="2"/>
        <v>4.7484667968750003</v>
      </c>
      <c r="I89" s="4">
        <f t="shared" si="3"/>
        <v>14.245400390625001</v>
      </c>
      <c r="J89" s="3" t="s">
        <v>13</v>
      </c>
      <c r="K89" s="3" t="s">
        <v>18</v>
      </c>
    </row>
    <row r="90" spans="1:11" x14ac:dyDescent="0.2">
      <c r="A90" s="2">
        <v>88</v>
      </c>
      <c r="B90" s="3" t="s">
        <v>1387</v>
      </c>
      <c r="C90" s="3" t="s">
        <v>1388</v>
      </c>
      <c r="D90" s="3" t="s">
        <v>1389</v>
      </c>
      <c r="E90" s="3" t="s">
        <v>12</v>
      </c>
      <c r="F90" s="2">
        <v>2</v>
      </c>
      <c r="G90" s="2">
        <v>20.309999999999999</v>
      </c>
      <c r="H90" s="4">
        <f t="shared" si="2"/>
        <v>3.6147436523437495</v>
      </c>
      <c r="I90" s="4">
        <f t="shared" si="3"/>
        <v>7.229487304687499</v>
      </c>
      <c r="J90" s="3" t="s">
        <v>13</v>
      </c>
      <c r="K90" s="3" t="s">
        <v>22</v>
      </c>
    </row>
    <row r="91" spans="1:11" x14ac:dyDescent="0.2">
      <c r="A91" s="2">
        <v>89</v>
      </c>
      <c r="B91" s="3" t="s">
        <v>1390</v>
      </c>
      <c r="C91" s="3" t="s">
        <v>1391</v>
      </c>
      <c r="D91" s="3" t="s">
        <v>1392</v>
      </c>
      <c r="E91" s="3" t="s">
        <v>12</v>
      </c>
      <c r="F91" s="2">
        <v>1</v>
      </c>
      <c r="G91" s="2">
        <v>20.309999999999999</v>
      </c>
      <c r="H91" s="4">
        <f t="shared" si="2"/>
        <v>3.6147436523437495</v>
      </c>
      <c r="I91" s="4">
        <f t="shared" si="3"/>
        <v>3.6147436523437495</v>
      </c>
      <c r="J91" s="3" t="s">
        <v>13</v>
      </c>
      <c r="K91" s="3" t="s">
        <v>22</v>
      </c>
    </row>
    <row r="92" spans="1:11" x14ac:dyDescent="0.2">
      <c r="A92" s="2">
        <v>90</v>
      </c>
      <c r="B92" s="3" t="s">
        <v>1393</v>
      </c>
      <c r="C92" s="3" t="s">
        <v>1394</v>
      </c>
      <c r="D92" s="3" t="s">
        <v>1395</v>
      </c>
      <c r="E92" s="3" t="s">
        <v>12</v>
      </c>
      <c r="F92" s="2">
        <v>1</v>
      </c>
      <c r="G92" s="2">
        <v>31.8</v>
      </c>
      <c r="H92" s="4">
        <f t="shared" si="2"/>
        <v>5.6597167968750002</v>
      </c>
      <c r="I92" s="4">
        <f t="shared" si="3"/>
        <v>5.6597167968750002</v>
      </c>
      <c r="J92" s="3" t="s">
        <v>13</v>
      </c>
      <c r="K92" s="3" t="s">
        <v>18</v>
      </c>
    </row>
    <row r="93" spans="1:11" x14ac:dyDescent="0.2">
      <c r="A93" s="2">
        <v>91</v>
      </c>
      <c r="B93" s="3" t="s">
        <v>1396</v>
      </c>
      <c r="C93" s="3" t="s">
        <v>1397</v>
      </c>
      <c r="D93" s="3" t="s">
        <v>1398</v>
      </c>
      <c r="E93" s="3" t="s">
        <v>12</v>
      </c>
      <c r="F93" s="2">
        <v>1</v>
      </c>
      <c r="G93" s="2">
        <v>31.8</v>
      </c>
      <c r="H93" s="4">
        <f t="shared" si="2"/>
        <v>5.6597167968750002</v>
      </c>
      <c r="I93" s="4">
        <f t="shared" si="3"/>
        <v>5.6597167968750002</v>
      </c>
      <c r="J93" s="3" t="s">
        <v>13</v>
      </c>
      <c r="K93" s="3" t="s">
        <v>14</v>
      </c>
    </row>
    <row r="94" spans="1:11" x14ac:dyDescent="0.2">
      <c r="A94" s="2">
        <v>92</v>
      </c>
      <c r="B94" s="3" t="s">
        <v>1399</v>
      </c>
      <c r="C94" s="3" t="s">
        <v>1400</v>
      </c>
      <c r="D94" s="3" t="s">
        <v>1401</v>
      </c>
      <c r="E94" s="3" t="s">
        <v>12</v>
      </c>
      <c r="F94" s="2">
        <v>1</v>
      </c>
      <c r="G94" s="2">
        <v>37.83</v>
      </c>
      <c r="H94" s="4">
        <f t="shared" si="2"/>
        <v>6.732927246093749</v>
      </c>
      <c r="I94" s="4">
        <f t="shared" si="3"/>
        <v>6.732927246093749</v>
      </c>
      <c r="J94" s="3" t="s">
        <v>13</v>
      </c>
      <c r="K94" s="3" t="s">
        <v>18</v>
      </c>
    </row>
    <row r="95" spans="1:11" x14ac:dyDescent="0.2">
      <c r="A95" s="2">
        <v>93</v>
      </c>
      <c r="B95" s="3" t="s">
        <v>1402</v>
      </c>
      <c r="C95" s="3" t="s">
        <v>1403</v>
      </c>
      <c r="D95" s="3" t="s">
        <v>1404</v>
      </c>
      <c r="E95" s="3" t="s">
        <v>12</v>
      </c>
      <c r="F95" s="2">
        <v>1</v>
      </c>
      <c r="G95" s="2">
        <v>34.1</v>
      </c>
      <c r="H95" s="4">
        <f t="shared" si="2"/>
        <v>6.0690673828125004</v>
      </c>
      <c r="I95" s="4">
        <f t="shared" si="3"/>
        <v>6.0690673828125004</v>
      </c>
      <c r="J95" s="3" t="s">
        <v>13</v>
      </c>
      <c r="K95" s="3" t="s">
        <v>18</v>
      </c>
    </row>
    <row r="96" spans="1:11" x14ac:dyDescent="0.2">
      <c r="A96" s="2">
        <v>94</v>
      </c>
      <c r="B96" s="3" t="s">
        <v>1405</v>
      </c>
      <c r="C96" s="3" t="s">
        <v>1406</v>
      </c>
      <c r="D96" s="3" t="s">
        <v>1407</v>
      </c>
      <c r="E96" s="3" t="s">
        <v>12</v>
      </c>
      <c r="F96" s="2">
        <v>5</v>
      </c>
      <c r="G96" s="2">
        <v>33.33</v>
      </c>
      <c r="H96" s="4">
        <f t="shared" si="2"/>
        <v>5.932023925781249</v>
      </c>
      <c r="I96" s="4">
        <f t="shared" si="3"/>
        <v>29.660119628906244</v>
      </c>
      <c r="J96" s="3" t="s">
        <v>13</v>
      </c>
      <c r="K96" s="3" t="s">
        <v>18</v>
      </c>
    </row>
    <row r="97" spans="1:11" x14ac:dyDescent="0.2">
      <c r="A97" s="2">
        <v>95</v>
      </c>
      <c r="B97" s="3" t="s">
        <v>1408</v>
      </c>
      <c r="C97" s="3" t="s">
        <v>1409</v>
      </c>
      <c r="D97" s="3" t="s">
        <v>1410</v>
      </c>
      <c r="E97" s="3" t="s">
        <v>12</v>
      </c>
      <c r="F97" s="2">
        <v>1</v>
      </c>
      <c r="G97" s="2">
        <v>31.8</v>
      </c>
      <c r="H97" s="4">
        <f t="shared" si="2"/>
        <v>5.6597167968750002</v>
      </c>
      <c r="I97" s="4">
        <f t="shared" si="3"/>
        <v>5.6597167968750002</v>
      </c>
      <c r="J97" s="3" t="s">
        <v>198</v>
      </c>
      <c r="K97" s="3" t="s">
        <v>35</v>
      </c>
    </row>
    <row r="98" spans="1:11" x14ac:dyDescent="0.2">
      <c r="A98" s="2">
        <v>96</v>
      </c>
      <c r="B98" s="3" t="s">
        <v>1009</v>
      </c>
      <c r="C98" s="3" t="s">
        <v>1010</v>
      </c>
      <c r="D98" s="3" t="s">
        <v>1011</v>
      </c>
      <c r="E98" s="3" t="s">
        <v>12</v>
      </c>
      <c r="F98" s="2">
        <v>1</v>
      </c>
      <c r="G98" s="2">
        <v>34.909999999999997</v>
      </c>
      <c r="H98" s="4">
        <f t="shared" si="2"/>
        <v>6.2132299804687499</v>
      </c>
      <c r="I98" s="4">
        <f t="shared" si="3"/>
        <v>6.2132299804687499</v>
      </c>
      <c r="J98" s="3" t="s">
        <v>13</v>
      </c>
      <c r="K98" s="3" t="s">
        <v>18</v>
      </c>
    </row>
    <row r="99" spans="1:11" x14ac:dyDescent="0.2">
      <c r="A99" s="2">
        <v>97</v>
      </c>
      <c r="B99" s="3" t="s">
        <v>1411</v>
      </c>
      <c r="C99" s="3" t="s">
        <v>1412</v>
      </c>
      <c r="D99" s="3" t="s">
        <v>1413</v>
      </c>
      <c r="E99" s="3" t="s">
        <v>12</v>
      </c>
      <c r="F99" s="2">
        <v>1</v>
      </c>
      <c r="G99" s="2">
        <v>24.95</v>
      </c>
      <c r="H99" s="4">
        <f t="shared" si="2"/>
        <v>4.4405639648437498</v>
      </c>
      <c r="I99" s="4">
        <f t="shared" si="3"/>
        <v>4.4405639648437498</v>
      </c>
      <c r="J99" s="3" t="s">
        <v>13</v>
      </c>
      <c r="K99" s="3" t="s">
        <v>18</v>
      </c>
    </row>
    <row r="100" spans="1:11" x14ac:dyDescent="0.2">
      <c r="A100" s="2">
        <v>98</v>
      </c>
      <c r="B100" s="3" t="s">
        <v>1414</v>
      </c>
      <c r="C100" s="3" t="s">
        <v>1415</v>
      </c>
      <c r="D100" s="3" t="s">
        <v>1416</v>
      </c>
      <c r="E100" s="3" t="s">
        <v>12</v>
      </c>
      <c r="F100" s="2">
        <v>1</v>
      </c>
      <c r="G100" s="2">
        <v>15.66</v>
      </c>
      <c r="H100" s="4">
        <f t="shared" si="2"/>
        <v>2.7871435546874999</v>
      </c>
      <c r="I100" s="4">
        <f t="shared" si="3"/>
        <v>2.7871435546874999</v>
      </c>
      <c r="J100" s="3" t="s">
        <v>13</v>
      </c>
      <c r="K100" s="3" t="s">
        <v>14</v>
      </c>
    </row>
    <row r="101" spans="1:11" x14ac:dyDescent="0.2">
      <c r="A101" s="2">
        <v>99</v>
      </c>
      <c r="B101" s="3" t="s">
        <v>1417</v>
      </c>
      <c r="C101" s="3" t="s">
        <v>1418</v>
      </c>
      <c r="D101" s="3" t="s">
        <v>1419</v>
      </c>
      <c r="E101" s="3" t="s">
        <v>12</v>
      </c>
      <c r="F101" s="2">
        <v>1</v>
      </c>
      <c r="G101" s="2">
        <v>15.66</v>
      </c>
      <c r="H101" s="4">
        <f t="shared" si="2"/>
        <v>2.7871435546874999</v>
      </c>
      <c r="I101" s="4">
        <f t="shared" si="3"/>
        <v>2.7871435546874999</v>
      </c>
      <c r="J101" s="3" t="s">
        <v>13</v>
      </c>
      <c r="K101" s="3" t="s">
        <v>14</v>
      </c>
    </row>
    <row r="102" spans="1:11" x14ac:dyDescent="0.2">
      <c r="A102" s="2">
        <v>100</v>
      </c>
      <c r="B102" s="3" t="s">
        <v>1420</v>
      </c>
      <c r="C102" s="3" t="s">
        <v>1421</v>
      </c>
      <c r="D102" s="3" t="s">
        <v>1422</v>
      </c>
      <c r="E102" s="3" t="s">
        <v>12</v>
      </c>
      <c r="F102" s="2">
        <v>2</v>
      </c>
      <c r="G102" s="2">
        <v>0.13</v>
      </c>
      <c r="H102" s="4">
        <f t="shared" si="2"/>
        <v>2.3137207031249996E-2</v>
      </c>
      <c r="I102" s="4">
        <f t="shared" si="3"/>
        <v>4.6274414062499991E-2</v>
      </c>
      <c r="J102" s="3" t="s">
        <v>13</v>
      </c>
      <c r="K102" s="3" t="s">
        <v>18</v>
      </c>
    </row>
    <row r="103" spans="1:11" x14ac:dyDescent="0.2">
      <c r="A103" s="2">
        <v>101</v>
      </c>
      <c r="B103" s="3" t="s">
        <v>1030</v>
      </c>
      <c r="C103" s="3" t="s">
        <v>1031</v>
      </c>
      <c r="D103" s="3" t="s">
        <v>1032</v>
      </c>
      <c r="E103" s="3" t="s">
        <v>12</v>
      </c>
      <c r="F103" s="2">
        <v>2</v>
      </c>
      <c r="G103" s="2">
        <v>0.13</v>
      </c>
      <c r="H103" s="4">
        <f t="shared" si="2"/>
        <v>2.3137207031249996E-2</v>
      </c>
      <c r="I103" s="4">
        <f t="shared" si="3"/>
        <v>4.6274414062499991E-2</v>
      </c>
      <c r="J103" s="3" t="s">
        <v>13</v>
      </c>
      <c r="K103" s="3" t="s">
        <v>18</v>
      </c>
    </row>
    <row r="104" spans="1:11" x14ac:dyDescent="0.2">
      <c r="A104" s="2">
        <v>102</v>
      </c>
      <c r="B104" s="3" t="s">
        <v>1423</v>
      </c>
      <c r="C104" s="3" t="s">
        <v>1424</v>
      </c>
      <c r="D104" s="3" t="s">
        <v>1425</v>
      </c>
      <c r="E104" s="3" t="s">
        <v>12</v>
      </c>
      <c r="F104" s="2">
        <v>1</v>
      </c>
      <c r="G104" s="2">
        <v>29.5</v>
      </c>
      <c r="H104" s="4">
        <f t="shared" si="2"/>
        <v>5.2503662109375</v>
      </c>
      <c r="I104" s="4">
        <f t="shared" si="3"/>
        <v>5.2503662109375</v>
      </c>
      <c r="J104" s="3" t="s">
        <v>13</v>
      </c>
      <c r="K104" s="3" t="s">
        <v>22</v>
      </c>
    </row>
    <row r="105" spans="1:11" x14ac:dyDescent="0.2">
      <c r="A105" s="2">
        <v>103</v>
      </c>
      <c r="B105" s="3" t="s">
        <v>1426</v>
      </c>
      <c r="C105" s="3" t="s">
        <v>1427</v>
      </c>
      <c r="D105" s="3" t="s">
        <v>1428</v>
      </c>
      <c r="E105" s="3" t="s">
        <v>12</v>
      </c>
      <c r="F105" s="2">
        <v>1</v>
      </c>
      <c r="G105" s="2">
        <v>31.8</v>
      </c>
      <c r="H105" s="4">
        <f t="shared" si="2"/>
        <v>5.6597167968750002</v>
      </c>
      <c r="I105" s="4">
        <f t="shared" si="3"/>
        <v>5.6597167968750002</v>
      </c>
      <c r="J105" s="3" t="s">
        <v>13</v>
      </c>
      <c r="K105" s="3" t="s">
        <v>14</v>
      </c>
    </row>
    <row r="106" spans="1:11" x14ac:dyDescent="0.2">
      <c r="A106" s="2">
        <v>104</v>
      </c>
      <c r="B106" s="3" t="s">
        <v>1429</v>
      </c>
      <c r="C106" s="3" t="s">
        <v>1430</v>
      </c>
      <c r="D106" s="3" t="s">
        <v>1431</v>
      </c>
      <c r="E106" s="3" t="s">
        <v>12</v>
      </c>
      <c r="F106" s="2">
        <v>1</v>
      </c>
      <c r="G106" s="2">
        <v>31.8</v>
      </c>
      <c r="H106" s="4">
        <f t="shared" si="2"/>
        <v>5.6597167968750002</v>
      </c>
      <c r="I106" s="4">
        <f t="shared" si="3"/>
        <v>5.6597167968750002</v>
      </c>
      <c r="J106" s="3" t="s">
        <v>13</v>
      </c>
      <c r="K106" s="3" t="s">
        <v>14</v>
      </c>
    </row>
    <row r="107" spans="1:11" x14ac:dyDescent="0.2">
      <c r="A107" s="2">
        <v>105</v>
      </c>
      <c r="B107" s="3" t="s">
        <v>1432</v>
      </c>
      <c r="C107" s="3" t="s">
        <v>1433</v>
      </c>
      <c r="D107" s="3" t="s">
        <v>1434</v>
      </c>
      <c r="E107" s="3" t="s">
        <v>12</v>
      </c>
      <c r="F107" s="2">
        <v>1</v>
      </c>
      <c r="G107" s="2">
        <v>33.33</v>
      </c>
      <c r="H107" s="4">
        <f t="shared" si="2"/>
        <v>5.932023925781249</v>
      </c>
      <c r="I107" s="4">
        <f t="shared" si="3"/>
        <v>5.932023925781249</v>
      </c>
      <c r="J107" s="3" t="s">
        <v>13</v>
      </c>
      <c r="K107" s="3" t="s">
        <v>18</v>
      </c>
    </row>
    <row r="108" spans="1:11" x14ac:dyDescent="0.2">
      <c r="A108" s="2">
        <v>106</v>
      </c>
      <c r="B108" s="3" t="s">
        <v>1435</v>
      </c>
      <c r="C108" s="3" t="s">
        <v>1436</v>
      </c>
      <c r="D108" s="3" t="s">
        <v>1437</v>
      </c>
      <c r="E108" s="3" t="s">
        <v>12</v>
      </c>
      <c r="F108" s="2">
        <v>1</v>
      </c>
      <c r="G108" s="2">
        <v>33.33</v>
      </c>
      <c r="H108" s="4">
        <f t="shared" si="2"/>
        <v>5.932023925781249</v>
      </c>
      <c r="I108" s="4">
        <f t="shared" si="3"/>
        <v>5.932023925781249</v>
      </c>
      <c r="J108" s="3" t="s">
        <v>13</v>
      </c>
      <c r="K108" s="3" t="s">
        <v>18</v>
      </c>
    </row>
    <row r="109" spans="1:11" x14ac:dyDescent="0.2">
      <c r="A109" s="2">
        <v>107</v>
      </c>
      <c r="B109" s="3" t="s">
        <v>1438</v>
      </c>
      <c r="C109" s="3" t="s">
        <v>1439</v>
      </c>
      <c r="D109" s="3" t="s">
        <v>1440</v>
      </c>
      <c r="E109" s="3" t="s">
        <v>12</v>
      </c>
      <c r="F109" s="2">
        <v>1</v>
      </c>
      <c r="G109" s="2">
        <v>33.33</v>
      </c>
      <c r="H109" s="4">
        <f t="shared" si="2"/>
        <v>5.932023925781249</v>
      </c>
      <c r="I109" s="4">
        <f t="shared" si="3"/>
        <v>5.932023925781249</v>
      </c>
      <c r="J109" s="3" t="s">
        <v>13</v>
      </c>
      <c r="K109" s="3" t="s">
        <v>18</v>
      </c>
    </row>
    <row r="110" spans="1:11" x14ac:dyDescent="0.2">
      <c r="A110" s="2">
        <v>108</v>
      </c>
      <c r="B110" s="3" t="s">
        <v>988</v>
      </c>
      <c r="C110" s="3" t="s">
        <v>989</v>
      </c>
      <c r="D110" s="3" t="s">
        <v>990</v>
      </c>
      <c r="E110" s="3" t="s">
        <v>12</v>
      </c>
      <c r="F110" s="2">
        <v>3</v>
      </c>
      <c r="G110" s="2">
        <v>30.79</v>
      </c>
      <c r="H110" s="4">
        <f t="shared" si="2"/>
        <v>5.4799584960937509</v>
      </c>
      <c r="I110" s="4">
        <f t="shared" si="3"/>
        <v>16.439875488281253</v>
      </c>
      <c r="J110" s="3" t="s">
        <v>13</v>
      </c>
      <c r="K110" s="3" t="s">
        <v>18</v>
      </c>
    </row>
    <row r="111" spans="1:11" x14ac:dyDescent="0.2">
      <c r="A111" s="2">
        <v>109</v>
      </c>
      <c r="B111" s="3" t="s">
        <v>928</v>
      </c>
      <c r="C111" s="3" t="s">
        <v>929</v>
      </c>
      <c r="D111" s="3" t="s">
        <v>930</v>
      </c>
      <c r="E111" s="3" t="s">
        <v>12</v>
      </c>
      <c r="F111" s="2">
        <v>1</v>
      </c>
      <c r="G111" s="2">
        <v>33.18</v>
      </c>
      <c r="H111" s="4">
        <f t="shared" si="2"/>
        <v>5.9053271484375003</v>
      </c>
      <c r="I111" s="4">
        <f t="shared" si="3"/>
        <v>5.9053271484375003</v>
      </c>
      <c r="J111" s="3" t="s">
        <v>13</v>
      </c>
      <c r="K111" s="3" t="s">
        <v>18</v>
      </c>
    </row>
    <row r="112" spans="1:11" x14ac:dyDescent="0.2">
      <c r="A112" s="2">
        <v>110</v>
      </c>
      <c r="B112" s="3" t="s">
        <v>925</v>
      </c>
      <c r="C112" s="3" t="s">
        <v>926</v>
      </c>
      <c r="D112" s="3" t="s">
        <v>927</v>
      </c>
      <c r="E112" s="3" t="s">
        <v>12</v>
      </c>
      <c r="F112" s="2">
        <v>1</v>
      </c>
      <c r="G112" s="2">
        <v>33.18</v>
      </c>
      <c r="H112" s="4">
        <f t="shared" si="2"/>
        <v>5.9053271484375003</v>
      </c>
      <c r="I112" s="4">
        <f t="shared" si="3"/>
        <v>5.9053271484375003</v>
      </c>
      <c r="J112" s="3" t="s">
        <v>13</v>
      </c>
      <c r="K112" s="3" t="s">
        <v>18</v>
      </c>
    </row>
    <row r="113" spans="1:11" x14ac:dyDescent="0.2">
      <c r="A113" s="2"/>
      <c r="B113" s="3" t="s">
        <v>480</v>
      </c>
      <c r="C113" s="2"/>
      <c r="D113" s="2"/>
      <c r="E113" s="2"/>
      <c r="F113" s="2">
        <v>165</v>
      </c>
      <c r="G113" s="2"/>
      <c r="H113" s="2"/>
      <c r="I113" s="4">
        <f>SUM(I3:I112)</f>
        <v>834.5964331054688</v>
      </c>
      <c r="J113" s="2"/>
      <c r="K113" s="2"/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8AF5D0-D5FC-8441-A0B6-B080530B8A91}">
  <dimension ref="A1:K103"/>
  <sheetViews>
    <sheetView workbookViewId="0">
      <selection activeCell="H3" sqref="H3:H102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35.6640625" style="1" bestFit="1" customWidth="1"/>
    <col min="4" max="4" width="13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8189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8194</v>
      </c>
      <c r="H2" s="4" t="s">
        <v>8195</v>
      </c>
      <c r="I2" s="2" t="s">
        <v>6</v>
      </c>
      <c r="J2" s="3" t="s">
        <v>7</v>
      </c>
      <c r="K2" s="3" t="s">
        <v>8</v>
      </c>
    </row>
    <row r="3" spans="1:11" x14ac:dyDescent="0.2">
      <c r="A3" s="2">
        <v>1</v>
      </c>
      <c r="B3" s="3" t="s">
        <v>910</v>
      </c>
      <c r="C3" s="3" t="s">
        <v>911</v>
      </c>
      <c r="D3" s="3" t="s">
        <v>912</v>
      </c>
      <c r="E3" s="3" t="s">
        <v>12</v>
      </c>
      <c r="F3" s="2">
        <v>1</v>
      </c>
      <c r="G3" s="2">
        <v>40.9</v>
      </c>
      <c r="H3" s="4">
        <f>G3*0.75*0.75*0.75*0.75*0.75*0.75</f>
        <v>7.2793212890624996</v>
      </c>
      <c r="I3" s="4">
        <f>F3*H3</f>
        <v>7.2793212890624996</v>
      </c>
      <c r="J3" s="3" t="s">
        <v>13</v>
      </c>
      <c r="K3" s="3" t="s">
        <v>18</v>
      </c>
    </row>
    <row r="4" spans="1:11" x14ac:dyDescent="0.2">
      <c r="A4" s="2">
        <v>2</v>
      </c>
      <c r="B4" s="3" t="s">
        <v>913</v>
      </c>
      <c r="C4" s="3" t="s">
        <v>914</v>
      </c>
      <c r="D4" s="3" t="s">
        <v>915</v>
      </c>
      <c r="E4" s="3" t="s">
        <v>12</v>
      </c>
      <c r="F4" s="2">
        <v>9</v>
      </c>
      <c r="G4" s="2">
        <v>12.21</v>
      </c>
      <c r="H4" s="4">
        <f t="shared" ref="H4:H67" si="0">G4*0.75*0.75*0.75*0.75*0.75*0.75</f>
        <v>2.1731176757812505</v>
      </c>
      <c r="I4" s="4">
        <f t="shared" ref="I4:I67" si="1">F4*H4</f>
        <v>19.558059082031253</v>
      </c>
      <c r="J4" s="3" t="s">
        <v>320</v>
      </c>
      <c r="K4" s="3" t="s">
        <v>18</v>
      </c>
    </row>
    <row r="5" spans="1:11" x14ac:dyDescent="0.2">
      <c r="A5" s="2">
        <v>3</v>
      </c>
      <c r="B5" s="3" t="s">
        <v>916</v>
      </c>
      <c r="C5" s="3" t="s">
        <v>917</v>
      </c>
      <c r="D5" s="3" t="s">
        <v>918</v>
      </c>
      <c r="E5" s="3" t="s">
        <v>12</v>
      </c>
      <c r="F5" s="2">
        <v>3</v>
      </c>
      <c r="G5" s="2">
        <v>12.21</v>
      </c>
      <c r="H5" s="4">
        <f t="shared" si="0"/>
        <v>2.1731176757812505</v>
      </c>
      <c r="I5" s="4">
        <f t="shared" si="1"/>
        <v>6.519353027343751</v>
      </c>
      <c r="J5" s="3" t="s">
        <v>320</v>
      </c>
      <c r="K5" s="3" t="s">
        <v>18</v>
      </c>
    </row>
    <row r="6" spans="1:11" x14ac:dyDescent="0.2">
      <c r="A6" s="2">
        <v>4</v>
      </c>
      <c r="B6" s="3" t="s">
        <v>919</v>
      </c>
      <c r="C6" s="3" t="s">
        <v>920</v>
      </c>
      <c r="D6" s="3" t="s">
        <v>921</v>
      </c>
      <c r="E6" s="3" t="s">
        <v>12</v>
      </c>
      <c r="F6" s="2">
        <v>5</v>
      </c>
      <c r="G6" s="2">
        <v>12.21</v>
      </c>
      <c r="H6" s="4">
        <f t="shared" si="0"/>
        <v>2.1731176757812505</v>
      </c>
      <c r="I6" s="4">
        <f t="shared" si="1"/>
        <v>10.865588378906253</v>
      </c>
      <c r="J6" s="3" t="s">
        <v>320</v>
      </c>
      <c r="K6" s="3" t="s">
        <v>18</v>
      </c>
    </row>
    <row r="7" spans="1:11" x14ac:dyDescent="0.2">
      <c r="A7" s="2">
        <v>5</v>
      </c>
      <c r="B7" s="3" t="s">
        <v>922</v>
      </c>
      <c r="C7" s="3" t="s">
        <v>923</v>
      </c>
      <c r="D7" s="3" t="s">
        <v>924</v>
      </c>
      <c r="E7" s="3" t="s">
        <v>12</v>
      </c>
      <c r="F7" s="2">
        <v>1</v>
      </c>
      <c r="G7" s="2">
        <v>12.21</v>
      </c>
      <c r="H7" s="4">
        <f t="shared" si="0"/>
        <v>2.1731176757812505</v>
      </c>
      <c r="I7" s="4">
        <f t="shared" si="1"/>
        <v>2.1731176757812505</v>
      </c>
      <c r="J7" s="3" t="s">
        <v>320</v>
      </c>
      <c r="K7" s="3" t="s">
        <v>18</v>
      </c>
    </row>
    <row r="8" spans="1:11" x14ac:dyDescent="0.2">
      <c r="A8" s="2">
        <v>6</v>
      </c>
      <c r="B8" s="3" t="s">
        <v>925</v>
      </c>
      <c r="C8" s="3" t="s">
        <v>926</v>
      </c>
      <c r="D8" s="3" t="s">
        <v>927</v>
      </c>
      <c r="E8" s="3" t="s">
        <v>12</v>
      </c>
      <c r="F8" s="2">
        <v>1</v>
      </c>
      <c r="G8" s="2">
        <v>33.18</v>
      </c>
      <c r="H8" s="4">
        <f t="shared" si="0"/>
        <v>5.9053271484375003</v>
      </c>
      <c r="I8" s="4">
        <f t="shared" si="1"/>
        <v>5.9053271484375003</v>
      </c>
      <c r="J8" s="3" t="s">
        <v>13</v>
      </c>
      <c r="K8" s="3" t="s">
        <v>18</v>
      </c>
    </row>
    <row r="9" spans="1:11" x14ac:dyDescent="0.2">
      <c r="A9" s="2">
        <v>7</v>
      </c>
      <c r="B9" s="3" t="s">
        <v>928</v>
      </c>
      <c r="C9" s="3" t="s">
        <v>929</v>
      </c>
      <c r="D9" s="3" t="s">
        <v>930</v>
      </c>
      <c r="E9" s="3" t="s">
        <v>12</v>
      </c>
      <c r="F9" s="2">
        <v>1</v>
      </c>
      <c r="G9" s="2">
        <v>33.18</v>
      </c>
      <c r="H9" s="4">
        <f t="shared" si="0"/>
        <v>5.9053271484375003</v>
      </c>
      <c r="I9" s="4">
        <f t="shared" si="1"/>
        <v>5.9053271484375003</v>
      </c>
      <c r="J9" s="3" t="s">
        <v>13</v>
      </c>
      <c r="K9" s="3" t="s">
        <v>18</v>
      </c>
    </row>
    <row r="10" spans="1:11" x14ac:dyDescent="0.2">
      <c r="A10" s="2">
        <v>8</v>
      </c>
      <c r="B10" s="3" t="s">
        <v>931</v>
      </c>
      <c r="C10" s="3" t="s">
        <v>932</v>
      </c>
      <c r="D10" s="3" t="s">
        <v>933</v>
      </c>
      <c r="E10" s="3" t="s">
        <v>12</v>
      </c>
      <c r="F10" s="2">
        <v>1</v>
      </c>
      <c r="G10" s="2">
        <v>30.79</v>
      </c>
      <c r="H10" s="4">
        <f t="shared" si="0"/>
        <v>5.4799584960937509</v>
      </c>
      <c r="I10" s="4">
        <f t="shared" si="1"/>
        <v>5.4799584960937509</v>
      </c>
      <c r="J10" s="3" t="s">
        <v>13</v>
      </c>
      <c r="K10" s="3" t="s">
        <v>18</v>
      </c>
    </row>
    <row r="11" spans="1:11" x14ac:dyDescent="0.2">
      <c r="A11" s="2">
        <v>9</v>
      </c>
      <c r="B11" s="3" t="s">
        <v>820</v>
      </c>
      <c r="C11" s="3" t="s">
        <v>821</v>
      </c>
      <c r="D11" s="3" t="s">
        <v>822</v>
      </c>
      <c r="E11" s="3" t="s">
        <v>12</v>
      </c>
      <c r="F11" s="2">
        <v>5</v>
      </c>
      <c r="G11" s="2">
        <v>13.27</v>
      </c>
      <c r="H11" s="4">
        <f t="shared" si="0"/>
        <v>2.3617749023437504</v>
      </c>
      <c r="I11" s="4">
        <f t="shared" si="1"/>
        <v>11.808874511718752</v>
      </c>
      <c r="J11" s="3" t="s">
        <v>13</v>
      </c>
      <c r="K11" s="3" t="s">
        <v>14</v>
      </c>
    </row>
    <row r="12" spans="1:11" x14ac:dyDescent="0.2">
      <c r="A12" s="2">
        <v>10</v>
      </c>
      <c r="B12" s="3" t="s">
        <v>898</v>
      </c>
      <c r="C12" s="3" t="s">
        <v>899</v>
      </c>
      <c r="D12" s="3" t="s">
        <v>900</v>
      </c>
      <c r="E12" s="3" t="s">
        <v>12</v>
      </c>
      <c r="F12" s="2">
        <v>3</v>
      </c>
      <c r="G12" s="2">
        <v>13.27</v>
      </c>
      <c r="H12" s="4">
        <f t="shared" si="0"/>
        <v>2.3617749023437504</v>
      </c>
      <c r="I12" s="4">
        <f t="shared" si="1"/>
        <v>7.0853247070312513</v>
      </c>
      <c r="J12" s="3" t="s">
        <v>13</v>
      </c>
      <c r="K12" s="3" t="s">
        <v>14</v>
      </c>
    </row>
    <row r="13" spans="1:11" x14ac:dyDescent="0.2">
      <c r="A13" s="2">
        <v>11</v>
      </c>
      <c r="B13" s="3" t="s">
        <v>934</v>
      </c>
      <c r="C13" s="3" t="s">
        <v>935</v>
      </c>
      <c r="D13" s="3" t="s">
        <v>936</v>
      </c>
      <c r="E13" s="3" t="s">
        <v>12</v>
      </c>
      <c r="F13" s="2">
        <v>1</v>
      </c>
      <c r="G13" s="2">
        <v>39.549999999999997</v>
      </c>
      <c r="H13" s="4">
        <f t="shared" si="0"/>
        <v>7.0390502929687493</v>
      </c>
      <c r="I13" s="4">
        <f t="shared" si="1"/>
        <v>7.0390502929687493</v>
      </c>
      <c r="J13" s="3" t="s">
        <v>13</v>
      </c>
      <c r="K13" s="3" t="s">
        <v>18</v>
      </c>
    </row>
    <row r="14" spans="1:11" x14ac:dyDescent="0.2">
      <c r="A14" s="2">
        <v>12</v>
      </c>
      <c r="B14" s="3" t="s">
        <v>904</v>
      </c>
      <c r="C14" s="3" t="s">
        <v>905</v>
      </c>
      <c r="D14" s="3" t="s">
        <v>906</v>
      </c>
      <c r="E14" s="3" t="s">
        <v>12</v>
      </c>
      <c r="F14" s="2">
        <v>2</v>
      </c>
      <c r="G14" s="2">
        <v>22.7</v>
      </c>
      <c r="H14" s="4">
        <f t="shared" si="0"/>
        <v>4.0401123046874998</v>
      </c>
      <c r="I14" s="4">
        <f t="shared" si="1"/>
        <v>8.0802246093749996</v>
      </c>
      <c r="J14" s="3" t="s">
        <v>13</v>
      </c>
      <c r="K14" s="3" t="s">
        <v>14</v>
      </c>
    </row>
    <row r="15" spans="1:11" x14ac:dyDescent="0.2">
      <c r="A15" s="2">
        <v>13</v>
      </c>
      <c r="B15" s="3" t="s">
        <v>937</v>
      </c>
      <c r="C15" s="3" t="s">
        <v>938</v>
      </c>
      <c r="D15" s="3" t="s">
        <v>939</v>
      </c>
      <c r="E15" s="3" t="s">
        <v>12</v>
      </c>
      <c r="F15" s="2">
        <v>1</v>
      </c>
      <c r="G15" s="2">
        <v>40.9</v>
      </c>
      <c r="H15" s="4">
        <f t="shared" si="0"/>
        <v>7.2793212890624996</v>
      </c>
      <c r="I15" s="4">
        <f t="shared" si="1"/>
        <v>7.2793212890624996</v>
      </c>
      <c r="J15" s="3" t="s">
        <v>13</v>
      </c>
      <c r="K15" s="3" t="s">
        <v>18</v>
      </c>
    </row>
    <row r="16" spans="1:11" x14ac:dyDescent="0.2">
      <c r="A16" s="2">
        <v>14</v>
      </c>
      <c r="B16" s="3" t="s">
        <v>940</v>
      </c>
      <c r="C16" s="3" t="s">
        <v>941</v>
      </c>
      <c r="D16" s="3" t="s">
        <v>942</v>
      </c>
      <c r="E16" s="3" t="s">
        <v>12</v>
      </c>
      <c r="F16" s="2">
        <v>3</v>
      </c>
      <c r="G16" s="2">
        <v>34.909999999999997</v>
      </c>
      <c r="H16" s="4">
        <f t="shared" si="0"/>
        <v>6.2132299804687499</v>
      </c>
      <c r="I16" s="4">
        <f t="shared" si="1"/>
        <v>18.63968994140625</v>
      </c>
      <c r="J16" s="3" t="s">
        <v>13</v>
      </c>
      <c r="K16" s="3" t="s">
        <v>18</v>
      </c>
    </row>
    <row r="17" spans="1:11" x14ac:dyDescent="0.2">
      <c r="A17" s="2">
        <v>15</v>
      </c>
      <c r="B17" s="3" t="s">
        <v>943</v>
      </c>
      <c r="C17" s="3" t="s">
        <v>944</v>
      </c>
      <c r="D17" s="3" t="s">
        <v>945</v>
      </c>
      <c r="E17" s="3" t="s">
        <v>12</v>
      </c>
      <c r="F17" s="2">
        <v>2</v>
      </c>
      <c r="G17" s="2">
        <v>34.909999999999997</v>
      </c>
      <c r="H17" s="4">
        <f t="shared" si="0"/>
        <v>6.2132299804687499</v>
      </c>
      <c r="I17" s="4">
        <f t="shared" si="1"/>
        <v>12.4264599609375</v>
      </c>
      <c r="J17" s="3" t="s">
        <v>13</v>
      </c>
      <c r="K17" s="3" t="s">
        <v>18</v>
      </c>
    </row>
    <row r="18" spans="1:11" x14ac:dyDescent="0.2">
      <c r="A18" s="2">
        <v>16</v>
      </c>
      <c r="B18" s="3" t="s">
        <v>946</v>
      </c>
      <c r="C18" s="3" t="s">
        <v>947</v>
      </c>
      <c r="D18" s="3" t="s">
        <v>948</v>
      </c>
      <c r="E18" s="3" t="s">
        <v>12</v>
      </c>
      <c r="F18" s="2">
        <v>1</v>
      </c>
      <c r="G18" s="2">
        <v>40.9</v>
      </c>
      <c r="H18" s="4">
        <f t="shared" si="0"/>
        <v>7.2793212890624996</v>
      </c>
      <c r="I18" s="4">
        <f t="shared" si="1"/>
        <v>7.2793212890624996</v>
      </c>
      <c r="J18" s="3" t="s">
        <v>13</v>
      </c>
      <c r="K18" s="3" t="s">
        <v>18</v>
      </c>
    </row>
    <row r="19" spans="1:11" x14ac:dyDescent="0.2">
      <c r="A19" s="2">
        <v>17</v>
      </c>
      <c r="B19" s="3" t="s">
        <v>949</v>
      </c>
      <c r="C19" s="3" t="s">
        <v>950</v>
      </c>
      <c r="D19" s="3" t="s">
        <v>951</v>
      </c>
      <c r="E19" s="3" t="s">
        <v>12</v>
      </c>
      <c r="F19" s="2">
        <v>2</v>
      </c>
      <c r="G19" s="2">
        <v>40.9</v>
      </c>
      <c r="H19" s="4">
        <f t="shared" si="0"/>
        <v>7.2793212890624996</v>
      </c>
      <c r="I19" s="4">
        <f t="shared" si="1"/>
        <v>14.558642578124999</v>
      </c>
      <c r="J19" s="3" t="s">
        <v>13</v>
      </c>
      <c r="K19" s="3" t="s">
        <v>18</v>
      </c>
    </row>
    <row r="20" spans="1:11" x14ac:dyDescent="0.2">
      <c r="A20" s="2">
        <v>18</v>
      </c>
      <c r="B20" s="3" t="s">
        <v>952</v>
      </c>
      <c r="C20" s="3" t="s">
        <v>953</v>
      </c>
      <c r="D20" s="3" t="s">
        <v>954</v>
      </c>
      <c r="E20" s="3" t="s">
        <v>12</v>
      </c>
      <c r="F20" s="2">
        <v>2</v>
      </c>
      <c r="G20" s="2">
        <v>40.9</v>
      </c>
      <c r="H20" s="4">
        <f t="shared" si="0"/>
        <v>7.2793212890624996</v>
      </c>
      <c r="I20" s="4">
        <f t="shared" si="1"/>
        <v>14.558642578124999</v>
      </c>
      <c r="J20" s="3" t="s">
        <v>13</v>
      </c>
      <c r="K20" s="3" t="s">
        <v>18</v>
      </c>
    </row>
    <row r="21" spans="1:11" x14ac:dyDescent="0.2">
      <c r="A21" s="2">
        <v>19</v>
      </c>
      <c r="B21" s="3" t="s">
        <v>955</v>
      </c>
      <c r="C21" s="3" t="s">
        <v>956</v>
      </c>
      <c r="D21" s="3" t="s">
        <v>957</v>
      </c>
      <c r="E21" s="3" t="s">
        <v>12</v>
      </c>
      <c r="F21" s="2">
        <v>1</v>
      </c>
      <c r="G21" s="2">
        <v>40.9</v>
      </c>
      <c r="H21" s="4">
        <f t="shared" si="0"/>
        <v>7.2793212890624996</v>
      </c>
      <c r="I21" s="4">
        <f t="shared" si="1"/>
        <v>7.2793212890624996</v>
      </c>
      <c r="J21" s="3" t="s">
        <v>13</v>
      </c>
      <c r="K21" s="3" t="s">
        <v>18</v>
      </c>
    </row>
    <row r="22" spans="1:11" x14ac:dyDescent="0.2">
      <c r="A22" s="2">
        <v>20</v>
      </c>
      <c r="B22" s="3" t="s">
        <v>958</v>
      </c>
      <c r="C22" s="3" t="s">
        <v>959</v>
      </c>
      <c r="D22" s="3" t="s">
        <v>960</v>
      </c>
      <c r="E22" s="3" t="s">
        <v>12</v>
      </c>
      <c r="F22" s="2">
        <v>1</v>
      </c>
      <c r="G22" s="2">
        <v>25</v>
      </c>
      <c r="H22" s="4">
        <f t="shared" si="0"/>
        <v>4.449462890625</v>
      </c>
      <c r="I22" s="4">
        <f t="shared" si="1"/>
        <v>4.449462890625</v>
      </c>
      <c r="J22" s="3" t="s">
        <v>13</v>
      </c>
      <c r="K22" s="3" t="s">
        <v>22</v>
      </c>
    </row>
    <row r="23" spans="1:11" x14ac:dyDescent="0.2">
      <c r="A23" s="2">
        <v>21</v>
      </c>
      <c r="B23" s="3" t="s">
        <v>961</v>
      </c>
      <c r="C23" s="3" t="s">
        <v>962</v>
      </c>
      <c r="D23" s="3" t="s">
        <v>963</v>
      </c>
      <c r="E23" s="3" t="s">
        <v>12</v>
      </c>
      <c r="F23" s="2">
        <v>1</v>
      </c>
      <c r="G23" s="2">
        <v>39.549999999999997</v>
      </c>
      <c r="H23" s="4">
        <f t="shared" si="0"/>
        <v>7.0390502929687493</v>
      </c>
      <c r="I23" s="4">
        <f t="shared" si="1"/>
        <v>7.0390502929687493</v>
      </c>
      <c r="J23" s="3" t="s">
        <v>13</v>
      </c>
      <c r="K23" s="3" t="s">
        <v>18</v>
      </c>
    </row>
    <row r="24" spans="1:11" x14ac:dyDescent="0.2">
      <c r="A24" s="2">
        <v>22</v>
      </c>
      <c r="B24" s="3" t="s">
        <v>964</v>
      </c>
      <c r="C24" s="3" t="s">
        <v>965</v>
      </c>
      <c r="D24" s="3" t="s">
        <v>966</v>
      </c>
      <c r="E24" s="3" t="s">
        <v>12</v>
      </c>
      <c r="F24" s="2">
        <v>1</v>
      </c>
      <c r="G24" s="2">
        <v>39.549999999999997</v>
      </c>
      <c r="H24" s="4">
        <f t="shared" si="0"/>
        <v>7.0390502929687493</v>
      </c>
      <c r="I24" s="4">
        <f t="shared" si="1"/>
        <v>7.0390502929687493</v>
      </c>
      <c r="J24" s="3" t="s">
        <v>13</v>
      </c>
      <c r="K24" s="3" t="s">
        <v>18</v>
      </c>
    </row>
    <row r="25" spans="1:11" x14ac:dyDescent="0.2">
      <c r="A25" s="2">
        <v>23</v>
      </c>
      <c r="B25" s="3" t="s">
        <v>967</v>
      </c>
      <c r="C25" s="3" t="s">
        <v>968</v>
      </c>
      <c r="D25" s="3" t="s">
        <v>969</v>
      </c>
      <c r="E25" s="3" t="s">
        <v>12</v>
      </c>
      <c r="F25" s="2">
        <v>1</v>
      </c>
      <c r="G25" s="2">
        <v>37.83</v>
      </c>
      <c r="H25" s="4">
        <f t="shared" si="0"/>
        <v>6.732927246093749</v>
      </c>
      <c r="I25" s="4">
        <f t="shared" si="1"/>
        <v>6.732927246093749</v>
      </c>
      <c r="J25" s="3" t="s">
        <v>13</v>
      </c>
      <c r="K25" s="3" t="s">
        <v>18</v>
      </c>
    </row>
    <row r="26" spans="1:11" x14ac:dyDescent="0.2">
      <c r="A26" s="2">
        <v>24</v>
      </c>
      <c r="B26" s="3" t="s">
        <v>970</v>
      </c>
      <c r="C26" s="3" t="s">
        <v>971</v>
      </c>
      <c r="D26" s="3" t="s">
        <v>972</v>
      </c>
      <c r="E26" s="3" t="s">
        <v>12</v>
      </c>
      <c r="F26" s="2">
        <v>1</v>
      </c>
      <c r="G26" s="2">
        <v>37.83</v>
      </c>
      <c r="H26" s="4">
        <f t="shared" si="0"/>
        <v>6.732927246093749</v>
      </c>
      <c r="I26" s="4">
        <f t="shared" si="1"/>
        <v>6.732927246093749</v>
      </c>
      <c r="J26" s="3" t="s">
        <v>13</v>
      </c>
      <c r="K26" s="3" t="s">
        <v>18</v>
      </c>
    </row>
    <row r="27" spans="1:11" x14ac:dyDescent="0.2">
      <c r="A27" s="2">
        <v>25</v>
      </c>
      <c r="B27" s="3" t="s">
        <v>973</v>
      </c>
      <c r="C27" s="3" t="s">
        <v>974</v>
      </c>
      <c r="D27" s="3" t="s">
        <v>975</v>
      </c>
      <c r="E27" s="3" t="s">
        <v>12</v>
      </c>
      <c r="F27" s="2">
        <v>1</v>
      </c>
      <c r="G27" s="2">
        <v>20.309999999999999</v>
      </c>
      <c r="H27" s="4">
        <f t="shared" si="0"/>
        <v>3.6147436523437495</v>
      </c>
      <c r="I27" s="4">
        <f t="shared" si="1"/>
        <v>3.6147436523437495</v>
      </c>
      <c r="J27" s="3" t="s">
        <v>320</v>
      </c>
      <c r="K27" s="3" t="s">
        <v>18</v>
      </c>
    </row>
    <row r="28" spans="1:11" x14ac:dyDescent="0.2">
      <c r="A28" s="2">
        <v>26</v>
      </c>
      <c r="B28" s="3" t="s">
        <v>976</v>
      </c>
      <c r="C28" s="3" t="s">
        <v>977</v>
      </c>
      <c r="D28" s="3" t="s">
        <v>978</v>
      </c>
      <c r="E28" s="3" t="s">
        <v>12</v>
      </c>
      <c r="F28" s="2">
        <v>2</v>
      </c>
      <c r="G28" s="2">
        <v>20.309999999999999</v>
      </c>
      <c r="H28" s="4">
        <f t="shared" si="0"/>
        <v>3.6147436523437495</v>
      </c>
      <c r="I28" s="4">
        <f t="shared" si="1"/>
        <v>7.229487304687499</v>
      </c>
      <c r="J28" s="3" t="s">
        <v>320</v>
      </c>
      <c r="K28" s="3" t="s">
        <v>18</v>
      </c>
    </row>
    <row r="29" spans="1:11" x14ac:dyDescent="0.2">
      <c r="A29" s="2">
        <v>27</v>
      </c>
      <c r="B29" s="3" t="s">
        <v>979</v>
      </c>
      <c r="C29" s="3" t="s">
        <v>980</v>
      </c>
      <c r="D29" s="3" t="s">
        <v>981</v>
      </c>
      <c r="E29" s="3" t="s">
        <v>12</v>
      </c>
      <c r="F29" s="2">
        <v>1</v>
      </c>
      <c r="G29" s="2">
        <v>34.909999999999997</v>
      </c>
      <c r="H29" s="4">
        <f t="shared" si="0"/>
        <v>6.2132299804687499</v>
      </c>
      <c r="I29" s="4">
        <f t="shared" si="1"/>
        <v>6.2132299804687499</v>
      </c>
      <c r="J29" s="3" t="s">
        <v>13</v>
      </c>
      <c r="K29" s="3" t="s">
        <v>18</v>
      </c>
    </row>
    <row r="30" spans="1:11" x14ac:dyDescent="0.2">
      <c r="A30" s="2">
        <v>28</v>
      </c>
      <c r="B30" s="3" t="s">
        <v>982</v>
      </c>
      <c r="C30" s="3" t="s">
        <v>983</v>
      </c>
      <c r="D30" s="3" t="s">
        <v>984</v>
      </c>
      <c r="E30" s="3" t="s">
        <v>12</v>
      </c>
      <c r="F30" s="2">
        <v>3</v>
      </c>
      <c r="G30" s="2">
        <v>13.27</v>
      </c>
      <c r="H30" s="4">
        <f t="shared" si="0"/>
        <v>2.3617749023437504</v>
      </c>
      <c r="I30" s="4">
        <f t="shared" si="1"/>
        <v>7.0853247070312513</v>
      </c>
      <c r="J30" s="3" t="s">
        <v>13</v>
      </c>
      <c r="K30" s="3" t="s">
        <v>14</v>
      </c>
    </row>
    <row r="31" spans="1:11" x14ac:dyDescent="0.2">
      <c r="A31" s="2">
        <v>29</v>
      </c>
      <c r="B31" s="3" t="s">
        <v>769</v>
      </c>
      <c r="C31" s="3" t="s">
        <v>770</v>
      </c>
      <c r="D31" s="3" t="s">
        <v>771</v>
      </c>
      <c r="E31" s="3" t="s">
        <v>12</v>
      </c>
      <c r="F31" s="2">
        <v>1</v>
      </c>
      <c r="G31" s="2">
        <v>13.27</v>
      </c>
      <c r="H31" s="4">
        <f t="shared" si="0"/>
        <v>2.3617749023437504</v>
      </c>
      <c r="I31" s="4">
        <f t="shared" si="1"/>
        <v>2.3617749023437504</v>
      </c>
      <c r="J31" s="3" t="s">
        <v>13</v>
      </c>
      <c r="K31" s="3" t="s">
        <v>14</v>
      </c>
    </row>
    <row r="32" spans="1:11" x14ac:dyDescent="0.2">
      <c r="A32" s="2">
        <v>30</v>
      </c>
      <c r="B32" s="3" t="s">
        <v>985</v>
      </c>
      <c r="C32" s="3" t="s">
        <v>986</v>
      </c>
      <c r="D32" s="3" t="s">
        <v>987</v>
      </c>
      <c r="E32" s="3" t="s">
        <v>12</v>
      </c>
      <c r="F32" s="2">
        <v>6</v>
      </c>
      <c r="G32" s="2">
        <v>38.6</v>
      </c>
      <c r="H32" s="4">
        <f t="shared" si="0"/>
        <v>6.8699707031250004</v>
      </c>
      <c r="I32" s="4">
        <f t="shared" si="1"/>
        <v>41.219824218750006</v>
      </c>
      <c r="J32" s="3" t="s">
        <v>13</v>
      </c>
      <c r="K32" s="3" t="s">
        <v>18</v>
      </c>
    </row>
    <row r="33" spans="1:11" x14ac:dyDescent="0.2">
      <c r="A33" s="2">
        <v>31</v>
      </c>
      <c r="B33" s="3" t="s">
        <v>988</v>
      </c>
      <c r="C33" s="3" t="s">
        <v>989</v>
      </c>
      <c r="D33" s="3" t="s">
        <v>990</v>
      </c>
      <c r="E33" s="3" t="s">
        <v>12</v>
      </c>
      <c r="F33" s="2">
        <v>4</v>
      </c>
      <c r="G33" s="2">
        <v>30.79</v>
      </c>
      <c r="H33" s="4">
        <f t="shared" si="0"/>
        <v>5.4799584960937509</v>
      </c>
      <c r="I33" s="4">
        <f t="shared" si="1"/>
        <v>21.919833984375003</v>
      </c>
      <c r="J33" s="3" t="s">
        <v>13</v>
      </c>
      <c r="K33" s="3" t="s">
        <v>18</v>
      </c>
    </row>
    <row r="34" spans="1:11" x14ac:dyDescent="0.2">
      <c r="A34" s="2">
        <v>32</v>
      </c>
      <c r="B34" s="3" t="s">
        <v>991</v>
      </c>
      <c r="C34" s="3" t="s">
        <v>992</v>
      </c>
      <c r="D34" s="3" t="s">
        <v>993</v>
      </c>
      <c r="E34" s="3" t="s">
        <v>12</v>
      </c>
      <c r="F34" s="2">
        <v>1</v>
      </c>
      <c r="G34" s="2">
        <v>39.549999999999997</v>
      </c>
      <c r="H34" s="4">
        <f t="shared" si="0"/>
        <v>7.0390502929687493</v>
      </c>
      <c r="I34" s="4">
        <f t="shared" si="1"/>
        <v>7.0390502929687493</v>
      </c>
      <c r="J34" s="3" t="s">
        <v>13</v>
      </c>
      <c r="K34" s="3" t="s">
        <v>18</v>
      </c>
    </row>
    <row r="35" spans="1:11" x14ac:dyDescent="0.2">
      <c r="A35" s="2">
        <v>33</v>
      </c>
      <c r="B35" s="3" t="s">
        <v>994</v>
      </c>
      <c r="C35" s="3" t="s">
        <v>995</v>
      </c>
      <c r="D35" s="3" t="s">
        <v>996</v>
      </c>
      <c r="E35" s="3" t="s">
        <v>12</v>
      </c>
      <c r="F35" s="2">
        <v>1</v>
      </c>
      <c r="G35" s="2">
        <v>37.83</v>
      </c>
      <c r="H35" s="4">
        <f t="shared" si="0"/>
        <v>6.732927246093749</v>
      </c>
      <c r="I35" s="4">
        <f t="shared" si="1"/>
        <v>6.732927246093749</v>
      </c>
      <c r="J35" s="3" t="s">
        <v>13</v>
      </c>
      <c r="K35" s="3" t="s">
        <v>18</v>
      </c>
    </row>
    <row r="36" spans="1:11" x14ac:dyDescent="0.2">
      <c r="A36" s="2">
        <v>34</v>
      </c>
      <c r="B36" s="3" t="s">
        <v>162</v>
      </c>
      <c r="C36" s="3" t="s">
        <v>163</v>
      </c>
      <c r="D36" s="3" t="s">
        <v>164</v>
      </c>
      <c r="E36" s="3" t="s">
        <v>12</v>
      </c>
      <c r="F36" s="2">
        <v>1</v>
      </c>
      <c r="G36" s="2">
        <v>25</v>
      </c>
      <c r="H36" s="4">
        <f t="shared" si="0"/>
        <v>4.449462890625</v>
      </c>
      <c r="I36" s="4">
        <f t="shared" si="1"/>
        <v>4.449462890625</v>
      </c>
      <c r="J36" s="3" t="s">
        <v>13</v>
      </c>
      <c r="K36" s="3" t="s">
        <v>22</v>
      </c>
    </row>
    <row r="37" spans="1:11" x14ac:dyDescent="0.2">
      <c r="A37" s="2">
        <v>35</v>
      </c>
      <c r="B37" s="3" t="s">
        <v>997</v>
      </c>
      <c r="C37" s="3" t="s">
        <v>998</v>
      </c>
      <c r="D37" s="3" t="s">
        <v>999</v>
      </c>
      <c r="E37" s="3" t="s">
        <v>12</v>
      </c>
      <c r="F37" s="2">
        <v>1</v>
      </c>
      <c r="G37" s="2">
        <v>42.47</v>
      </c>
      <c r="H37" s="4">
        <f t="shared" si="0"/>
        <v>7.5587475585937511</v>
      </c>
      <c r="I37" s="4">
        <f t="shared" si="1"/>
        <v>7.5587475585937511</v>
      </c>
      <c r="J37" s="3" t="s">
        <v>13</v>
      </c>
      <c r="K37" s="3" t="s">
        <v>18</v>
      </c>
    </row>
    <row r="38" spans="1:11" x14ac:dyDescent="0.2">
      <c r="A38" s="2">
        <v>36</v>
      </c>
      <c r="B38" s="3" t="s">
        <v>1000</v>
      </c>
      <c r="C38" s="3" t="s">
        <v>1001</v>
      </c>
      <c r="D38" s="3" t="s">
        <v>1002</v>
      </c>
      <c r="E38" s="3" t="s">
        <v>12</v>
      </c>
      <c r="F38" s="2">
        <v>1</v>
      </c>
      <c r="G38" s="2">
        <v>38.6</v>
      </c>
      <c r="H38" s="4">
        <f t="shared" si="0"/>
        <v>6.8699707031250004</v>
      </c>
      <c r="I38" s="4">
        <f t="shared" si="1"/>
        <v>6.8699707031250004</v>
      </c>
      <c r="J38" s="3" t="s">
        <v>13</v>
      </c>
      <c r="K38" s="3" t="s">
        <v>18</v>
      </c>
    </row>
    <row r="39" spans="1:11" x14ac:dyDescent="0.2">
      <c r="A39" s="2">
        <v>37</v>
      </c>
      <c r="B39" s="3" t="s">
        <v>1003</v>
      </c>
      <c r="C39" s="3" t="s">
        <v>1004</v>
      </c>
      <c r="D39" s="3" t="s">
        <v>1005</v>
      </c>
      <c r="E39" s="3" t="s">
        <v>12</v>
      </c>
      <c r="F39" s="2">
        <v>1</v>
      </c>
      <c r="G39" s="2">
        <v>26.79</v>
      </c>
      <c r="H39" s="4">
        <f t="shared" si="0"/>
        <v>4.7680444335937509</v>
      </c>
      <c r="I39" s="4">
        <f t="shared" si="1"/>
        <v>4.7680444335937509</v>
      </c>
      <c r="J39" s="3" t="s">
        <v>13</v>
      </c>
      <c r="K39" s="3" t="s">
        <v>14</v>
      </c>
    </row>
    <row r="40" spans="1:11" x14ac:dyDescent="0.2">
      <c r="A40" s="2">
        <v>38</v>
      </c>
      <c r="B40" s="3" t="s">
        <v>87</v>
      </c>
      <c r="C40" s="3" t="s">
        <v>88</v>
      </c>
      <c r="D40" s="3" t="s">
        <v>89</v>
      </c>
      <c r="E40" s="3" t="s">
        <v>12</v>
      </c>
      <c r="F40" s="2">
        <v>1</v>
      </c>
      <c r="G40" s="2">
        <v>15.66</v>
      </c>
      <c r="H40" s="4">
        <f t="shared" si="0"/>
        <v>2.7871435546874999</v>
      </c>
      <c r="I40" s="4">
        <f t="shared" si="1"/>
        <v>2.7871435546874999</v>
      </c>
      <c r="J40" s="3" t="s">
        <v>13</v>
      </c>
      <c r="K40" s="3" t="s">
        <v>14</v>
      </c>
    </row>
    <row r="41" spans="1:11" x14ac:dyDescent="0.2">
      <c r="A41" s="2">
        <v>39</v>
      </c>
      <c r="B41" s="3" t="s">
        <v>1006</v>
      </c>
      <c r="C41" s="3" t="s">
        <v>1007</v>
      </c>
      <c r="D41" s="3" t="s">
        <v>1008</v>
      </c>
      <c r="E41" s="3" t="s">
        <v>12</v>
      </c>
      <c r="F41" s="2">
        <v>1</v>
      </c>
      <c r="G41" s="2">
        <v>31.8</v>
      </c>
      <c r="H41" s="4">
        <f t="shared" si="0"/>
        <v>5.6597167968750002</v>
      </c>
      <c r="I41" s="4">
        <f t="shared" si="1"/>
        <v>5.6597167968750002</v>
      </c>
      <c r="J41" s="3" t="s">
        <v>13</v>
      </c>
      <c r="K41" s="3" t="s">
        <v>22</v>
      </c>
    </row>
    <row r="42" spans="1:11" x14ac:dyDescent="0.2">
      <c r="A42" s="2">
        <v>40</v>
      </c>
      <c r="B42" s="3" t="s">
        <v>1009</v>
      </c>
      <c r="C42" s="3" t="s">
        <v>1010</v>
      </c>
      <c r="D42" s="3" t="s">
        <v>1011</v>
      </c>
      <c r="E42" s="3" t="s">
        <v>12</v>
      </c>
      <c r="F42" s="2">
        <v>1</v>
      </c>
      <c r="G42" s="2">
        <v>34.909999999999997</v>
      </c>
      <c r="H42" s="4">
        <f t="shared" si="0"/>
        <v>6.2132299804687499</v>
      </c>
      <c r="I42" s="4">
        <f t="shared" si="1"/>
        <v>6.2132299804687499</v>
      </c>
      <c r="J42" s="3" t="s">
        <v>13</v>
      </c>
      <c r="K42" s="3" t="s">
        <v>18</v>
      </c>
    </row>
    <row r="43" spans="1:11" x14ac:dyDescent="0.2">
      <c r="A43" s="2">
        <v>41</v>
      </c>
      <c r="B43" s="3" t="s">
        <v>1012</v>
      </c>
      <c r="C43" s="3" t="s">
        <v>1013</v>
      </c>
      <c r="D43" s="3" t="s">
        <v>1014</v>
      </c>
      <c r="E43" s="3" t="s">
        <v>12</v>
      </c>
      <c r="F43" s="2">
        <v>1</v>
      </c>
      <c r="G43" s="2">
        <v>29.5</v>
      </c>
      <c r="H43" s="4">
        <f t="shared" si="0"/>
        <v>5.2503662109375</v>
      </c>
      <c r="I43" s="4">
        <f t="shared" si="1"/>
        <v>5.2503662109375</v>
      </c>
      <c r="J43" s="3" t="s">
        <v>13</v>
      </c>
      <c r="K43" s="3" t="s">
        <v>22</v>
      </c>
    </row>
    <row r="44" spans="1:11" x14ac:dyDescent="0.2">
      <c r="A44" s="2">
        <v>42</v>
      </c>
      <c r="B44" s="3" t="s">
        <v>1015</v>
      </c>
      <c r="C44" s="3" t="s">
        <v>1016</v>
      </c>
      <c r="D44" s="3" t="s">
        <v>1017</v>
      </c>
      <c r="E44" s="3" t="s">
        <v>12</v>
      </c>
      <c r="F44" s="2">
        <v>2</v>
      </c>
      <c r="G44" s="2">
        <v>17</v>
      </c>
      <c r="H44" s="4">
        <f t="shared" si="0"/>
        <v>3.025634765625</v>
      </c>
      <c r="I44" s="4">
        <f t="shared" si="1"/>
        <v>6.05126953125</v>
      </c>
      <c r="J44" s="3" t="s">
        <v>13</v>
      </c>
      <c r="K44" s="3" t="s">
        <v>18</v>
      </c>
    </row>
    <row r="45" spans="1:11" x14ac:dyDescent="0.2">
      <c r="A45" s="2">
        <v>43</v>
      </c>
      <c r="B45" s="3" t="s">
        <v>1018</v>
      </c>
      <c r="C45" s="3" t="s">
        <v>1019</v>
      </c>
      <c r="D45" s="3" t="s">
        <v>1020</v>
      </c>
      <c r="E45" s="3" t="s">
        <v>12</v>
      </c>
      <c r="F45" s="2">
        <v>1</v>
      </c>
      <c r="G45" s="2">
        <v>26.79</v>
      </c>
      <c r="H45" s="4">
        <f t="shared" si="0"/>
        <v>4.7680444335937509</v>
      </c>
      <c r="I45" s="4">
        <f t="shared" si="1"/>
        <v>4.7680444335937509</v>
      </c>
      <c r="J45" s="3" t="s">
        <v>13</v>
      </c>
      <c r="K45" s="3" t="s">
        <v>22</v>
      </c>
    </row>
    <row r="46" spans="1:11" x14ac:dyDescent="0.2">
      <c r="A46" s="2">
        <v>44</v>
      </c>
      <c r="B46" s="3" t="s">
        <v>1021</v>
      </c>
      <c r="C46" s="3" t="s">
        <v>1022</v>
      </c>
      <c r="D46" s="3" t="s">
        <v>1023</v>
      </c>
      <c r="E46" s="3" t="s">
        <v>12</v>
      </c>
      <c r="F46" s="2">
        <v>1</v>
      </c>
      <c r="G46" s="2">
        <v>34.909999999999997</v>
      </c>
      <c r="H46" s="4">
        <f t="shared" si="0"/>
        <v>6.2132299804687499</v>
      </c>
      <c r="I46" s="4">
        <f t="shared" si="1"/>
        <v>6.2132299804687499</v>
      </c>
      <c r="J46" s="3" t="s">
        <v>13</v>
      </c>
      <c r="K46" s="3" t="s">
        <v>18</v>
      </c>
    </row>
    <row r="47" spans="1:11" x14ac:dyDescent="0.2">
      <c r="A47" s="2">
        <v>45</v>
      </c>
      <c r="B47" s="3" t="s">
        <v>1024</v>
      </c>
      <c r="C47" s="3" t="s">
        <v>1025</v>
      </c>
      <c r="D47" s="3" t="s">
        <v>1026</v>
      </c>
      <c r="E47" s="3" t="s">
        <v>12</v>
      </c>
      <c r="F47" s="2">
        <v>1</v>
      </c>
      <c r="G47" s="2">
        <v>17</v>
      </c>
      <c r="H47" s="4">
        <f t="shared" si="0"/>
        <v>3.025634765625</v>
      </c>
      <c r="I47" s="4">
        <f t="shared" si="1"/>
        <v>3.025634765625</v>
      </c>
      <c r="J47" s="3" t="s">
        <v>13</v>
      </c>
      <c r="K47" s="3" t="s">
        <v>18</v>
      </c>
    </row>
    <row r="48" spans="1:11" x14ac:dyDescent="0.2">
      <c r="A48" s="2">
        <v>46</v>
      </c>
      <c r="B48" s="3" t="s">
        <v>1027</v>
      </c>
      <c r="C48" s="3" t="s">
        <v>1028</v>
      </c>
      <c r="D48" s="3" t="s">
        <v>1029</v>
      </c>
      <c r="E48" s="3" t="s">
        <v>12</v>
      </c>
      <c r="F48" s="2">
        <v>1</v>
      </c>
      <c r="G48" s="2">
        <v>26.68</v>
      </c>
      <c r="H48" s="4">
        <f t="shared" si="0"/>
        <v>4.7484667968750003</v>
      </c>
      <c r="I48" s="4">
        <f t="shared" si="1"/>
        <v>4.7484667968750003</v>
      </c>
      <c r="J48" s="3" t="s">
        <v>13</v>
      </c>
      <c r="K48" s="3" t="s">
        <v>18</v>
      </c>
    </row>
    <row r="49" spans="1:11" x14ac:dyDescent="0.2">
      <c r="A49" s="2">
        <v>47</v>
      </c>
      <c r="B49" s="3" t="s">
        <v>1030</v>
      </c>
      <c r="C49" s="3" t="s">
        <v>1031</v>
      </c>
      <c r="D49" s="3" t="s">
        <v>1032</v>
      </c>
      <c r="E49" s="3" t="s">
        <v>12</v>
      </c>
      <c r="F49" s="2">
        <v>1</v>
      </c>
      <c r="G49" s="2">
        <v>0.13</v>
      </c>
      <c r="H49" s="4">
        <f t="shared" si="0"/>
        <v>2.3137207031249996E-2</v>
      </c>
      <c r="I49" s="4">
        <f t="shared" si="1"/>
        <v>2.3137207031249996E-2</v>
      </c>
      <c r="J49" s="3" t="s">
        <v>13</v>
      </c>
      <c r="K49" s="3" t="s">
        <v>18</v>
      </c>
    </row>
    <row r="50" spans="1:11" x14ac:dyDescent="0.2">
      <c r="A50" s="2">
        <v>48</v>
      </c>
      <c r="B50" s="3" t="s">
        <v>1033</v>
      </c>
      <c r="C50" s="3" t="s">
        <v>1034</v>
      </c>
      <c r="D50" s="3" t="s">
        <v>1035</v>
      </c>
      <c r="E50" s="3" t="s">
        <v>12</v>
      </c>
      <c r="F50" s="2">
        <v>8</v>
      </c>
      <c r="G50" s="2">
        <v>38.6</v>
      </c>
      <c r="H50" s="4">
        <f t="shared" si="0"/>
        <v>6.8699707031250004</v>
      </c>
      <c r="I50" s="4">
        <f t="shared" si="1"/>
        <v>54.959765625000003</v>
      </c>
      <c r="J50" s="3" t="s">
        <v>13</v>
      </c>
      <c r="K50" s="3" t="s">
        <v>18</v>
      </c>
    </row>
    <row r="51" spans="1:11" x14ac:dyDescent="0.2">
      <c r="A51" s="2">
        <v>49</v>
      </c>
      <c r="B51" s="3" t="s">
        <v>1036</v>
      </c>
      <c r="C51" s="3" t="s">
        <v>1037</v>
      </c>
      <c r="D51" s="3" t="s">
        <v>1038</v>
      </c>
      <c r="E51" s="3" t="s">
        <v>12</v>
      </c>
      <c r="F51" s="2">
        <v>4</v>
      </c>
      <c r="G51" s="2">
        <v>38.6</v>
      </c>
      <c r="H51" s="4">
        <f t="shared" si="0"/>
        <v>6.8699707031250004</v>
      </c>
      <c r="I51" s="4">
        <f t="shared" si="1"/>
        <v>27.479882812500001</v>
      </c>
      <c r="J51" s="3" t="s">
        <v>13</v>
      </c>
      <c r="K51" s="3" t="s">
        <v>18</v>
      </c>
    </row>
    <row r="52" spans="1:11" x14ac:dyDescent="0.2">
      <c r="A52" s="2">
        <v>50</v>
      </c>
      <c r="B52" s="3" t="s">
        <v>859</v>
      </c>
      <c r="C52" s="3" t="s">
        <v>860</v>
      </c>
      <c r="D52" s="3" t="s">
        <v>861</v>
      </c>
      <c r="E52" s="3" t="s">
        <v>12</v>
      </c>
      <c r="F52" s="2">
        <v>5</v>
      </c>
      <c r="G52" s="2">
        <v>13.27</v>
      </c>
      <c r="H52" s="4">
        <f t="shared" si="0"/>
        <v>2.3617749023437504</v>
      </c>
      <c r="I52" s="4">
        <f t="shared" si="1"/>
        <v>11.808874511718752</v>
      </c>
      <c r="J52" s="3" t="s">
        <v>13</v>
      </c>
      <c r="K52" s="3" t="s">
        <v>14</v>
      </c>
    </row>
    <row r="53" spans="1:11" x14ac:dyDescent="0.2">
      <c r="A53" s="2">
        <v>51</v>
      </c>
      <c r="B53" s="3" t="s">
        <v>1039</v>
      </c>
      <c r="C53" s="3" t="s">
        <v>1040</v>
      </c>
      <c r="D53" s="3" t="s">
        <v>1041</v>
      </c>
      <c r="E53" s="3" t="s">
        <v>12</v>
      </c>
      <c r="F53" s="2">
        <v>5</v>
      </c>
      <c r="G53" s="2">
        <v>17.39</v>
      </c>
      <c r="H53" s="4">
        <f t="shared" si="0"/>
        <v>3.0950463867187494</v>
      </c>
      <c r="I53" s="4">
        <f t="shared" si="1"/>
        <v>15.475231933593747</v>
      </c>
      <c r="J53" s="3" t="s">
        <v>13</v>
      </c>
      <c r="K53" s="3" t="s">
        <v>14</v>
      </c>
    </row>
    <row r="54" spans="1:11" x14ac:dyDescent="0.2">
      <c r="A54" s="2">
        <v>52</v>
      </c>
      <c r="B54" s="3" t="s">
        <v>1042</v>
      </c>
      <c r="C54" s="3" t="s">
        <v>1043</v>
      </c>
      <c r="D54" s="3" t="s">
        <v>1044</v>
      </c>
      <c r="E54" s="3" t="s">
        <v>12</v>
      </c>
      <c r="F54" s="2">
        <v>5</v>
      </c>
      <c r="G54" s="2">
        <v>17.39</v>
      </c>
      <c r="H54" s="4">
        <f t="shared" si="0"/>
        <v>3.0950463867187494</v>
      </c>
      <c r="I54" s="4">
        <f t="shared" si="1"/>
        <v>15.475231933593747</v>
      </c>
      <c r="J54" s="3" t="s">
        <v>13</v>
      </c>
      <c r="K54" s="3" t="s">
        <v>14</v>
      </c>
    </row>
    <row r="55" spans="1:11" x14ac:dyDescent="0.2">
      <c r="A55" s="2">
        <v>53</v>
      </c>
      <c r="B55" s="3" t="s">
        <v>1045</v>
      </c>
      <c r="C55" s="3" t="s">
        <v>1046</v>
      </c>
      <c r="D55" s="3" t="s">
        <v>1047</v>
      </c>
      <c r="E55" s="3" t="s">
        <v>12</v>
      </c>
      <c r="F55" s="2">
        <v>1</v>
      </c>
      <c r="G55" s="2">
        <v>17.39</v>
      </c>
      <c r="H55" s="4">
        <f t="shared" si="0"/>
        <v>3.0950463867187494</v>
      </c>
      <c r="I55" s="4">
        <f t="shared" si="1"/>
        <v>3.0950463867187494</v>
      </c>
      <c r="J55" s="3" t="s">
        <v>13</v>
      </c>
      <c r="K55" s="3" t="s">
        <v>14</v>
      </c>
    </row>
    <row r="56" spans="1:11" x14ac:dyDescent="0.2">
      <c r="A56" s="2">
        <v>54</v>
      </c>
      <c r="B56" s="3" t="s">
        <v>1048</v>
      </c>
      <c r="C56" s="3" t="s">
        <v>1049</v>
      </c>
      <c r="D56" s="3" t="s">
        <v>1050</v>
      </c>
      <c r="E56" s="3" t="s">
        <v>12</v>
      </c>
      <c r="F56" s="2">
        <v>1</v>
      </c>
      <c r="G56" s="2">
        <v>17.39</v>
      </c>
      <c r="H56" s="4">
        <f t="shared" si="0"/>
        <v>3.0950463867187494</v>
      </c>
      <c r="I56" s="4">
        <f t="shared" si="1"/>
        <v>3.0950463867187494</v>
      </c>
      <c r="J56" s="3" t="s">
        <v>13</v>
      </c>
      <c r="K56" s="3" t="s">
        <v>14</v>
      </c>
    </row>
    <row r="57" spans="1:11" x14ac:dyDescent="0.2">
      <c r="A57" s="2">
        <v>55</v>
      </c>
      <c r="B57" s="3" t="s">
        <v>1051</v>
      </c>
      <c r="C57" s="3" t="s">
        <v>1052</v>
      </c>
      <c r="D57" s="3" t="s">
        <v>1053</v>
      </c>
      <c r="E57" s="3" t="s">
        <v>12</v>
      </c>
      <c r="F57" s="2">
        <v>2</v>
      </c>
      <c r="G57" s="2">
        <v>17.39</v>
      </c>
      <c r="H57" s="4">
        <f t="shared" si="0"/>
        <v>3.0950463867187494</v>
      </c>
      <c r="I57" s="4">
        <f t="shared" si="1"/>
        <v>6.1900927734374989</v>
      </c>
      <c r="J57" s="3" t="s">
        <v>13</v>
      </c>
      <c r="K57" s="3" t="s">
        <v>14</v>
      </c>
    </row>
    <row r="58" spans="1:11" x14ac:dyDescent="0.2">
      <c r="A58" s="2">
        <v>56</v>
      </c>
      <c r="B58" s="3" t="s">
        <v>1054</v>
      </c>
      <c r="C58" s="3" t="s">
        <v>1055</v>
      </c>
      <c r="D58" s="3" t="s">
        <v>1056</v>
      </c>
      <c r="E58" s="3" t="s">
        <v>12</v>
      </c>
      <c r="F58" s="2">
        <v>3</v>
      </c>
      <c r="G58" s="2">
        <v>38.6</v>
      </c>
      <c r="H58" s="4">
        <f t="shared" si="0"/>
        <v>6.8699707031250004</v>
      </c>
      <c r="I58" s="4">
        <f t="shared" si="1"/>
        <v>20.609912109375003</v>
      </c>
      <c r="J58" s="3" t="s">
        <v>13</v>
      </c>
      <c r="K58" s="3" t="s">
        <v>18</v>
      </c>
    </row>
    <row r="59" spans="1:11" x14ac:dyDescent="0.2">
      <c r="A59" s="2">
        <v>57</v>
      </c>
      <c r="B59" s="3" t="s">
        <v>1057</v>
      </c>
      <c r="C59" s="3" t="s">
        <v>1058</v>
      </c>
      <c r="D59" s="3" t="s">
        <v>1059</v>
      </c>
      <c r="E59" s="3" t="s">
        <v>12</v>
      </c>
      <c r="F59" s="2">
        <v>3</v>
      </c>
      <c r="G59" s="2">
        <v>38.6</v>
      </c>
      <c r="H59" s="4">
        <f t="shared" si="0"/>
        <v>6.8699707031250004</v>
      </c>
      <c r="I59" s="4">
        <f t="shared" si="1"/>
        <v>20.609912109375003</v>
      </c>
      <c r="J59" s="3" t="s">
        <v>13</v>
      </c>
      <c r="K59" s="3" t="s">
        <v>18</v>
      </c>
    </row>
    <row r="60" spans="1:11" x14ac:dyDescent="0.2">
      <c r="A60" s="2">
        <v>58</v>
      </c>
      <c r="B60" s="3" t="s">
        <v>1060</v>
      </c>
      <c r="C60" s="3" t="s">
        <v>1061</v>
      </c>
      <c r="D60" s="3" t="s">
        <v>1062</v>
      </c>
      <c r="E60" s="3" t="s">
        <v>12</v>
      </c>
      <c r="F60" s="2">
        <v>4</v>
      </c>
      <c r="G60" s="2">
        <v>38.6</v>
      </c>
      <c r="H60" s="4">
        <f t="shared" si="0"/>
        <v>6.8699707031250004</v>
      </c>
      <c r="I60" s="4">
        <f t="shared" si="1"/>
        <v>27.479882812500001</v>
      </c>
      <c r="J60" s="3" t="s">
        <v>13</v>
      </c>
      <c r="K60" s="3" t="s">
        <v>18</v>
      </c>
    </row>
    <row r="61" spans="1:11" x14ac:dyDescent="0.2">
      <c r="A61" s="2">
        <v>59</v>
      </c>
      <c r="B61" s="3" t="s">
        <v>1063</v>
      </c>
      <c r="C61" s="3" t="s">
        <v>1064</v>
      </c>
      <c r="D61" s="3" t="s">
        <v>1065</v>
      </c>
      <c r="E61" s="3" t="s">
        <v>12</v>
      </c>
      <c r="F61" s="2">
        <v>1</v>
      </c>
      <c r="G61" s="2">
        <v>39.549999999999997</v>
      </c>
      <c r="H61" s="4">
        <f t="shared" si="0"/>
        <v>7.0390502929687493</v>
      </c>
      <c r="I61" s="4">
        <f t="shared" si="1"/>
        <v>7.0390502929687493</v>
      </c>
      <c r="J61" s="3" t="s">
        <v>13</v>
      </c>
      <c r="K61" s="3" t="s">
        <v>18</v>
      </c>
    </row>
    <row r="62" spans="1:11" x14ac:dyDescent="0.2">
      <c r="A62" s="2">
        <v>60</v>
      </c>
      <c r="B62" s="3" t="s">
        <v>703</v>
      </c>
      <c r="C62" s="3" t="s">
        <v>704</v>
      </c>
      <c r="D62" s="3" t="s">
        <v>705</v>
      </c>
      <c r="E62" s="3" t="s">
        <v>12</v>
      </c>
      <c r="F62" s="2">
        <v>1</v>
      </c>
      <c r="G62" s="2">
        <v>38.6</v>
      </c>
      <c r="H62" s="4">
        <f t="shared" si="0"/>
        <v>6.8699707031250004</v>
      </c>
      <c r="I62" s="4">
        <f t="shared" si="1"/>
        <v>6.8699707031250004</v>
      </c>
      <c r="J62" s="3" t="s">
        <v>13</v>
      </c>
      <c r="K62" s="3" t="s">
        <v>18</v>
      </c>
    </row>
    <row r="63" spans="1:11" x14ac:dyDescent="0.2">
      <c r="A63" s="2">
        <v>61</v>
      </c>
      <c r="B63" s="3" t="s">
        <v>1066</v>
      </c>
      <c r="C63" s="3" t="s">
        <v>1067</v>
      </c>
      <c r="D63" s="3" t="s">
        <v>1068</v>
      </c>
      <c r="E63" s="3" t="s">
        <v>12</v>
      </c>
      <c r="F63" s="2">
        <v>1</v>
      </c>
      <c r="G63" s="2">
        <v>38.6</v>
      </c>
      <c r="H63" s="4">
        <f t="shared" si="0"/>
        <v>6.8699707031250004</v>
      </c>
      <c r="I63" s="4">
        <f t="shared" si="1"/>
        <v>6.8699707031250004</v>
      </c>
      <c r="J63" s="3" t="s">
        <v>13</v>
      </c>
      <c r="K63" s="3" t="s">
        <v>18</v>
      </c>
    </row>
    <row r="64" spans="1:11" x14ac:dyDescent="0.2">
      <c r="A64" s="2">
        <v>62</v>
      </c>
      <c r="B64" s="3" t="s">
        <v>1069</v>
      </c>
      <c r="C64" s="3" t="s">
        <v>1070</v>
      </c>
      <c r="D64" s="3" t="s">
        <v>1071</v>
      </c>
      <c r="E64" s="3" t="s">
        <v>12</v>
      </c>
      <c r="F64" s="2">
        <v>1</v>
      </c>
      <c r="G64" s="2">
        <v>13.27</v>
      </c>
      <c r="H64" s="4">
        <f t="shared" si="0"/>
        <v>2.3617749023437504</v>
      </c>
      <c r="I64" s="4">
        <f t="shared" si="1"/>
        <v>2.3617749023437504</v>
      </c>
      <c r="J64" s="3" t="s">
        <v>320</v>
      </c>
      <c r="K64" s="3" t="s">
        <v>18</v>
      </c>
    </row>
    <row r="65" spans="1:11" x14ac:dyDescent="0.2">
      <c r="A65" s="2">
        <v>63</v>
      </c>
      <c r="B65" s="3" t="s">
        <v>1072</v>
      </c>
      <c r="C65" s="3" t="s">
        <v>1073</v>
      </c>
      <c r="D65" s="3" t="s">
        <v>1074</v>
      </c>
      <c r="E65" s="3" t="s">
        <v>12</v>
      </c>
      <c r="F65" s="2">
        <v>1</v>
      </c>
      <c r="G65" s="2">
        <v>34.909999999999997</v>
      </c>
      <c r="H65" s="4">
        <f t="shared" si="0"/>
        <v>6.2132299804687499</v>
      </c>
      <c r="I65" s="4">
        <f t="shared" si="1"/>
        <v>6.2132299804687499</v>
      </c>
      <c r="J65" s="3" t="s">
        <v>13</v>
      </c>
      <c r="K65" s="3" t="s">
        <v>18</v>
      </c>
    </row>
    <row r="66" spans="1:11" x14ac:dyDescent="0.2">
      <c r="A66" s="2">
        <v>64</v>
      </c>
      <c r="B66" s="3" t="s">
        <v>99</v>
      </c>
      <c r="C66" s="3" t="s">
        <v>100</v>
      </c>
      <c r="D66" s="3" t="s">
        <v>101</v>
      </c>
      <c r="E66" s="3" t="s">
        <v>12</v>
      </c>
      <c r="F66" s="2">
        <v>1</v>
      </c>
      <c r="G66" s="2">
        <v>33.18</v>
      </c>
      <c r="H66" s="4">
        <f t="shared" si="0"/>
        <v>5.9053271484375003</v>
      </c>
      <c r="I66" s="4">
        <f t="shared" si="1"/>
        <v>5.9053271484375003</v>
      </c>
      <c r="J66" s="3" t="s">
        <v>13</v>
      </c>
      <c r="K66" s="3" t="s">
        <v>18</v>
      </c>
    </row>
    <row r="67" spans="1:11" x14ac:dyDescent="0.2">
      <c r="A67" s="2">
        <v>65</v>
      </c>
      <c r="B67" s="3" t="s">
        <v>96</v>
      </c>
      <c r="C67" s="3" t="s">
        <v>97</v>
      </c>
      <c r="D67" s="3" t="s">
        <v>98</v>
      </c>
      <c r="E67" s="3" t="s">
        <v>12</v>
      </c>
      <c r="F67" s="2">
        <v>1</v>
      </c>
      <c r="G67" s="2">
        <v>33.18</v>
      </c>
      <c r="H67" s="4">
        <f t="shared" si="0"/>
        <v>5.9053271484375003</v>
      </c>
      <c r="I67" s="4">
        <f t="shared" si="1"/>
        <v>5.9053271484375003</v>
      </c>
      <c r="J67" s="3" t="s">
        <v>13</v>
      </c>
      <c r="K67" s="3" t="s">
        <v>18</v>
      </c>
    </row>
    <row r="68" spans="1:11" x14ac:dyDescent="0.2">
      <c r="A68" s="2">
        <v>66</v>
      </c>
      <c r="B68" s="3" t="s">
        <v>574</v>
      </c>
      <c r="C68" s="3" t="s">
        <v>575</v>
      </c>
      <c r="D68" s="3" t="s">
        <v>576</v>
      </c>
      <c r="E68" s="3" t="s">
        <v>12</v>
      </c>
      <c r="F68" s="2">
        <v>2</v>
      </c>
      <c r="G68" s="2">
        <v>38.6</v>
      </c>
      <c r="H68" s="4">
        <f t="shared" ref="H68:H102" si="2">G68*0.75*0.75*0.75*0.75*0.75*0.75</f>
        <v>6.8699707031250004</v>
      </c>
      <c r="I68" s="4">
        <f t="shared" ref="I68:I102" si="3">F68*H68</f>
        <v>13.739941406250001</v>
      </c>
      <c r="J68" s="3" t="s">
        <v>13</v>
      </c>
      <c r="K68" s="3" t="s">
        <v>18</v>
      </c>
    </row>
    <row r="69" spans="1:11" x14ac:dyDescent="0.2">
      <c r="A69" s="2">
        <v>67</v>
      </c>
      <c r="B69" s="3" t="s">
        <v>577</v>
      </c>
      <c r="C69" s="3" t="s">
        <v>578</v>
      </c>
      <c r="D69" s="3" t="s">
        <v>579</v>
      </c>
      <c r="E69" s="3" t="s">
        <v>12</v>
      </c>
      <c r="F69" s="2">
        <v>2</v>
      </c>
      <c r="G69" s="2">
        <v>33.18</v>
      </c>
      <c r="H69" s="4">
        <f t="shared" si="2"/>
        <v>5.9053271484375003</v>
      </c>
      <c r="I69" s="4">
        <f t="shared" si="3"/>
        <v>11.810654296875001</v>
      </c>
      <c r="J69" s="3" t="s">
        <v>13</v>
      </c>
      <c r="K69" s="3" t="s">
        <v>18</v>
      </c>
    </row>
    <row r="70" spans="1:11" x14ac:dyDescent="0.2">
      <c r="A70" s="2">
        <v>68</v>
      </c>
      <c r="B70" s="3" t="s">
        <v>102</v>
      </c>
      <c r="C70" s="3" t="s">
        <v>103</v>
      </c>
      <c r="D70" s="3" t="s">
        <v>104</v>
      </c>
      <c r="E70" s="3" t="s">
        <v>12</v>
      </c>
      <c r="F70" s="2">
        <v>2</v>
      </c>
      <c r="G70" s="2">
        <v>33.18</v>
      </c>
      <c r="H70" s="4">
        <f t="shared" si="2"/>
        <v>5.9053271484375003</v>
      </c>
      <c r="I70" s="4">
        <f t="shared" si="3"/>
        <v>11.810654296875001</v>
      </c>
      <c r="J70" s="3" t="s">
        <v>13</v>
      </c>
      <c r="K70" s="3" t="s">
        <v>18</v>
      </c>
    </row>
    <row r="71" spans="1:11" x14ac:dyDescent="0.2">
      <c r="A71" s="2">
        <v>69</v>
      </c>
      <c r="B71" s="3" t="s">
        <v>580</v>
      </c>
      <c r="C71" s="3" t="s">
        <v>581</v>
      </c>
      <c r="D71" s="3" t="s">
        <v>582</v>
      </c>
      <c r="E71" s="3" t="s">
        <v>12</v>
      </c>
      <c r="F71" s="2">
        <v>1</v>
      </c>
      <c r="G71" s="2">
        <v>33.18</v>
      </c>
      <c r="H71" s="4">
        <f t="shared" si="2"/>
        <v>5.9053271484375003</v>
      </c>
      <c r="I71" s="4">
        <f t="shared" si="3"/>
        <v>5.9053271484375003</v>
      </c>
      <c r="J71" s="3" t="s">
        <v>13</v>
      </c>
      <c r="K71" s="3" t="s">
        <v>18</v>
      </c>
    </row>
    <row r="72" spans="1:11" x14ac:dyDescent="0.2">
      <c r="A72" s="2">
        <v>70</v>
      </c>
      <c r="B72" s="3" t="s">
        <v>1075</v>
      </c>
      <c r="C72" s="3" t="s">
        <v>1076</v>
      </c>
      <c r="D72" s="3" t="s">
        <v>1077</v>
      </c>
      <c r="E72" s="3" t="s">
        <v>12</v>
      </c>
      <c r="F72" s="2">
        <v>1</v>
      </c>
      <c r="G72" s="2">
        <v>39.549999999999997</v>
      </c>
      <c r="H72" s="4">
        <f t="shared" si="2"/>
        <v>7.0390502929687493</v>
      </c>
      <c r="I72" s="4">
        <f t="shared" si="3"/>
        <v>7.0390502929687493</v>
      </c>
      <c r="J72" s="3" t="s">
        <v>13</v>
      </c>
      <c r="K72" s="3" t="s">
        <v>18</v>
      </c>
    </row>
    <row r="73" spans="1:11" x14ac:dyDescent="0.2">
      <c r="A73" s="2">
        <v>71</v>
      </c>
      <c r="B73" s="3" t="s">
        <v>1078</v>
      </c>
      <c r="C73" s="3" t="s">
        <v>1079</v>
      </c>
      <c r="D73" s="3" t="s">
        <v>1080</v>
      </c>
      <c r="E73" s="3" t="s">
        <v>12</v>
      </c>
      <c r="F73" s="2">
        <v>3</v>
      </c>
      <c r="G73" s="2">
        <v>39.549999999999997</v>
      </c>
      <c r="H73" s="4">
        <f t="shared" si="2"/>
        <v>7.0390502929687493</v>
      </c>
      <c r="I73" s="4">
        <f t="shared" si="3"/>
        <v>21.117150878906248</v>
      </c>
      <c r="J73" s="3" t="s">
        <v>13</v>
      </c>
      <c r="K73" s="3" t="s">
        <v>18</v>
      </c>
    </row>
    <row r="74" spans="1:11" x14ac:dyDescent="0.2">
      <c r="A74" s="2">
        <v>72</v>
      </c>
      <c r="B74" s="3" t="s">
        <v>1081</v>
      </c>
      <c r="C74" s="3" t="s">
        <v>1082</v>
      </c>
      <c r="D74" s="3" t="s">
        <v>1083</v>
      </c>
      <c r="E74" s="3" t="s">
        <v>12</v>
      </c>
      <c r="F74" s="2">
        <v>1</v>
      </c>
      <c r="G74" s="2">
        <v>39.549999999999997</v>
      </c>
      <c r="H74" s="4">
        <f t="shared" si="2"/>
        <v>7.0390502929687493</v>
      </c>
      <c r="I74" s="4">
        <f t="shared" si="3"/>
        <v>7.0390502929687493</v>
      </c>
      <c r="J74" s="3" t="s">
        <v>13</v>
      </c>
      <c r="K74" s="3" t="s">
        <v>18</v>
      </c>
    </row>
    <row r="75" spans="1:11" x14ac:dyDescent="0.2">
      <c r="A75" s="2">
        <v>73</v>
      </c>
      <c r="B75" s="3" t="s">
        <v>1084</v>
      </c>
      <c r="C75" s="3" t="s">
        <v>1085</v>
      </c>
      <c r="D75" s="3" t="s">
        <v>1086</v>
      </c>
      <c r="E75" s="3" t="s">
        <v>12</v>
      </c>
      <c r="F75" s="2">
        <v>2</v>
      </c>
      <c r="G75" s="2">
        <v>37.83</v>
      </c>
      <c r="H75" s="4">
        <f t="shared" si="2"/>
        <v>6.732927246093749</v>
      </c>
      <c r="I75" s="4">
        <f t="shared" si="3"/>
        <v>13.465854492187498</v>
      </c>
      <c r="J75" s="3" t="s">
        <v>13</v>
      </c>
      <c r="K75" s="3" t="s">
        <v>18</v>
      </c>
    </row>
    <row r="76" spans="1:11" x14ac:dyDescent="0.2">
      <c r="A76" s="2">
        <v>74</v>
      </c>
      <c r="B76" s="3" t="s">
        <v>1087</v>
      </c>
      <c r="C76" s="3" t="s">
        <v>1088</v>
      </c>
      <c r="D76" s="3" t="s">
        <v>1089</v>
      </c>
      <c r="E76" s="3" t="s">
        <v>12</v>
      </c>
      <c r="F76" s="2">
        <v>2</v>
      </c>
      <c r="G76" s="2">
        <v>37.83</v>
      </c>
      <c r="H76" s="4">
        <f t="shared" si="2"/>
        <v>6.732927246093749</v>
      </c>
      <c r="I76" s="4">
        <f t="shared" si="3"/>
        <v>13.465854492187498</v>
      </c>
      <c r="J76" s="3" t="s">
        <v>13</v>
      </c>
      <c r="K76" s="3" t="s">
        <v>18</v>
      </c>
    </row>
    <row r="77" spans="1:11" x14ac:dyDescent="0.2">
      <c r="A77" s="2">
        <v>75</v>
      </c>
      <c r="B77" s="3" t="s">
        <v>1090</v>
      </c>
      <c r="C77" s="3" t="s">
        <v>1091</v>
      </c>
      <c r="D77" s="3" t="s">
        <v>1092</v>
      </c>
      <c r="E77" s="3" t="s">
        <v>12</v>
      </c>
      <c r="F77" s="2">
        <v>1</v>
      </c>
      <c r="G77" s="2">
        <v>29.5</v>
      </c>
      <c r="H77" s="4">
        <f t="shared" si="2"/>
        <v>5.2503662109375</v>
      </c>
      <c r="I77" s="4">
        <f t="shared" si="3"/>
        <v>5.2503662109375</v>
      </c>
      <c r="J77" s="3" t="s">
        <v>13</v>
      </c>
      <c r="K77" s="3" t="s">
        <v>14</v>
      </c>
    </row>
    <row r="78" spans="1:11" x14ac:dyDescent="0.2">
      <c r="A78" s="2">
        <v>76</v>
      </c>
      <c r="B78" s="3" t="s">
        <v>1093</v>
      </c>
      <c r="C78" s="3" t="s">
        <v>1094</v>
      </c>
      <c r="D78" s="3" t="s">
        <v>1095</v>
      </c>
      <c r="E78" s="3" t="s">
        <v>12</v>
      </c>
      <c r="F78" s="2">
        <v>1</v>
      </c>
      <c r="G78" s="2">
        <v>33.18</v>
      </c>
      <c r="H78" s="4">
        <f t="shared" si="2"/>
        <v>5.9053271484375003</v>
      </c>
      <c r="I78" s="4">
        <f t="shared" si="3"/>
        <v>5.9053271484375003</v>
      </c>
      <c r="J78" s="3" t="s">
        <v>13</v>
      </c>
      <c r="K78" s="3" t="s">
        <v>18</v>
      </c>
    </row>
    <row r="79" spans="1:11" x14ac:dyDescent="0.2">
      <c r="A79" s="2">
        <v>77</v>
      </c>
      <c r="B79" s="3" t="s">
        <v>1096</v>
      </c>
      <c r="C79" s="3" t="s">
        <v>1097</v>
      </c>
      <c r="D79" s="3" t="s">
        <v>1098</v>
      </c>
      <c r="E79" s="3" t="s">
        <v>12</v>
      </c>
      <c r="F79" s="2">
        <v>1</v>
      </c>
      <c r="G79" s="2">
        <v>30.79</v>
      </c>
      <c r="H79" s="4">
        <f t="shared" si="2"/>
        <v>5.4799584960937509</v>
      </c>
      <c r="I79" s="4">
        <f t="shared" si="3"/>
        <v>5.4799584960937509</v>
      </c>
      <c r="J79" s="3" t="s">
        <v>13</v>
      </c>
      <c r="K79" s="3" t="s">
        <v>18</v>
      </c>
    </row>
    <row r="80" spans="1:11" x14ac:dyDescent="0.2">
      <c r="A80" s="2">
        <v>78</v>
      </c>
      <c r="B80" s="3" t="s">
        <v>1099</v>
      </c>
      <c r="C80" s="3" t="s">
        <v>1100</v>
      </c>
      <c r="D80" s="3" t="s">
        <v>1101</v>
      </c>
      <c r="E80" s="3" t="s">
        <v>12</v>
      </c>
      <c r="F80" s="2">
        <v>1</v>
      </c>
      <c r="G80" s="2">
        <v>39.549999999999997</v>
      </c>
      <c r="H80" s="4">
        <f t="shared" si="2"/>
        <v>7.0390502929687493</v>
      </c>
      <c r="I80" s="4">
        <f t="shared" si="3"/>
        <v>7.0390502929687493</v>
      </c>
      <c r="J80" s="3" t="s">
        <v>13</v>
      </c>
      <c r="K80" s="3" t="s">
        <v>18</v>
      </c>
    </row>
    <row r="81" spans="1:11" x14ac:dyDescent="0.2">
      <c r="A81" s="2">
        <v>79</v>
      </c>
      <c r="B81" s="3" t="s">
        <v>1102</v>
      </c>
      <c r="C81" s="3" t="s">
        <v>1103</v>
      </c>
      <c r="D81" s="3" t="s">
        <v>1104</v>
      </c>
      <c r="E81" s="3" t="s">
        <v>12</v>
      </c>
      <c r="F81" s="2">
        <v>1</v>
      </c>
      <c r="G81" s="2">
        <v>37.83</v>
      </c>
      <c r="H81" s="4">
        <f t="shared" si="2"/>
        <v>6.732927246093749</v>
      </c>
      <c r="I81" s="4">
        <f t="shared" si="3"/>
        <v>6.732927246093749</v>
      </c>
      <c r="J81" s="3" t="s">
        <v>13</v>
      </c>
      <c r="K81" s="3" t="s">
        <v>18</v>
      </c>
    </row>
    <row r="82" spans="1:11" x14ac:dyDescent="0.2">
      <c r="A82" s="2">
        <v>80</v>
      </c>
      <c r="B82" s="3" t="s">
        <v>1105</v>
      </c>
      <c r="C82" s="3" t="s">
        <v>1106</v>
      </c>
      <c r="D82" s="3" t="s">
        <v>1107</v>
      </c>
      <c r="E82" s="3" t="s">
        <v>12</v>
      </c>
      <c r="F82" s="2">
        <v>1</v>
      </c>
      <c r="G82" s="2">
        <v>37.83</v>
      </c>
      <c r="H82" s="4">
        <f t="shared" si="2"/>
        <v>6.732927246093749</v>
      </c>
      <c r="I82" s="4">
        <f t="shared" si="3"/>
        <v>6.732927246093749</v>
      </c>
      <c r="J82" s="3" t="s">
        <v>13</v>
      </c>
      <c r="K82" s="3" t="s">
        <v>18</v>
      </c>
    </row>
    <row r="83" spans="1:11" x14ac:dyDescent="0.2">
      <c r="A83" s="2">
        <v>81</v>
      </c>
      <c r="B83" s="3" t="s">
        <v>1108</v>
      </c>
      <c r="C83" s="3" t="s">
        <v>1109</v>
      </c>
      <c r="D83" s="3" t="s">
        <v>1110</v>
      </c>
      <c r="E83" s="3" t="s">
        <v>12</v>
      </c>
      <c r="F83" s="2">
        <v>4</v>
      </c>
      <c r="G83" s="2">
        <v>20.399999999999999</v>
      </c>
      <c r="H83" s="4">
        <f t="shared" si="2"/>
        <v>3.6307617187499996</v>
      </c>
      <c r="I83" s="4">
        <f t="shared" si="3"/>
        <v>14.523046874999999</v>
      </c>
      <c r="J83" s="3" t="s">
        <v>13</v>
      </c>
      <c r="K83" s="3" t="s">
        <v>35</v>
      </c>
    </row>
    <row r="84" spans="1:11" x14ac:dyDescent="0.2">
      <c r="A84" s="2">
        <v>82</v>
      </c>
      <c r="B84" s="3" t="s">
        <v>1111</v>
      </c>
      <c r="C84" s="3" t="s">
        <v>1112</v>
      </c>
      <c r="D84" s="3" t="s">
        <v>1113</v>
      </c>
      <c r="E84" s="3" t="s">
        <v>12</v>
      </c>
      <c r="F84" s="2">
        <v>2</v>
      </c>
      <c r="G84" s="2">
        <v>20.399999999999999</v>
      </c>
      <c r="H84" s="4">
        <f t="shared" si="2"/>
        <v>3.6307617187499996</v>
      </c>
      <c r="I84" s="4">
        <f t="shared" si="3"/>
        <v>7.2615234374999993</v>
      </c>
      <c r="J84" s="3" t="s">
        <v>13</v>
      </c>
      <c r="K84" s="3" t="s">
        <v>35</v>
      </c>
    </row>
    <row r="85" spans="1:11" x14ac:dyDescent="0.2">
      <c r="A85" s="2">
        <v>83</v>
      </c>
      <c r="B85" s="3" t="s">
        <v>1114</v>
      </c>
      <c r="C85" s="3" t="s">
        <v>1115</v>
      </c>
      <c r="D85" s="3" t="s">
        <v>1116</v>
      </c>
      <c r="E85" s="3" t="s">
        <v>12</v>
      </c>
      <c r="F85" s="2">
        <v>2</v>
      </c>
      <c r="G85" s="2">
        <v>20.399999999999999</v>
      </c>
      <c r="H85" s="4">
        <f t="shared" si="2"/>
        <v>3.6307617187499996</v>
      </c>
      <c r="I85" s="4">
        <f t="shared" si="3"/>
        <v>7.2615234374999993</v>
      </c>
      <c r="J85" s="3" t="s">
        <v>13</v>
      </c>
      <c r="K85" s="3" t="s">
        <v>35</v>
      </c>
    </row>
    <row r="86" spans="1:11" x14ac:dyDescent="0.2">
      <c r="A86" s="2">
        <v>84</v>
      </c>
      <c r="B86" s="3" t="s">
        <v>658</v>
      </c>
      <c r="C86" s="3" t="s">
        <v>659</v>
      </c>
      <c r="D86" s="3" t="s">
        <v>660</v>
      </c>
      <c r="E86" s="3" t="s">
        <v>12</v>
      </c>
      <c r="F86" s="2">
        <v>2</v>
      </c>
      <c r="G86" s="2">
        <v>22.7</v>
      </c>
      <c r="H86" s="4">
        <f t="shared" si="2"/>
        <v>4.0401123046874998</v>
      </c>
      <c r="I86" s="4">
        <f t="shared" si="3"/>
        <v>8.0802246093749996</v>
      </c>
      <c r="J86" s="3" t="s">
        <v>13</v>
      </c>
      <c r="K86" s="3" t="s">
        <v>14</v>
      </c>
    </row>
    <row r="87" spans="1:11" x14ac:dyDescent="0.2">
      <c r="A87" s="2">
        <v>85</v>
      </c>
      <c r="B87" s="3" t="s">
        <v>1117</v>
      </c>
      <c r="C87" s="3" t="s">
        <v>1118</v>
      </c>
      <c r="D87" s="3" t="s">
        <v>1119</v>
      </c>
      <c r="E87" s="3" t="s">
        <v>12</v>
      </c>
      <c r="F87" s="2">
        <v>1</v>
      </c>
      <c r="G87" s="2">
        <v>18.2</v>
      </c>
      <c r="H87" s="4">
        <f t="shared" si="2"/>
        <v>3.2392089843749998</v>
      </c>
      <c r="I87" s="4">
        <f t="shared" si="3"/>
        <v>3.2392089843749998</v>
      </c>
      <c r="J87" s="3" t="s">
        <v>13</v>
      </c>
      <c r="K87" s="3" t="s">
        <v>35</v>
      </c>
    </row>
    <row r="88" spans="1:11" x14ac:dyDescent="0.2">
      <c r="A88" s="2">
        <v>86</v>
      </c>
      <c r="B88" s="3" t="s">
        <v>1120</v>
      </c>
      <c r="C88" s="3" t="s">
        <v>1121</v>
      </c>
      <c r="D88" s="3" t="s">
        <v>1122</v>
      </c>
      <c r="E88" s="3" t="s">
        <v>12</v>
      </c>
      <c r="F88" s="2">
        <v>2</v>
      </c>
      <c r="G88" s="2">
        <v>18.2</v>
      </c>
      <c r="H88" s="4">
        <f t="shared" si="2"/>
        <v>3.2392089843749998</v>
      </c>
      <c r="I88" s="4">
        <f t="shared" si="3"/>
        <v>6.4784179687499996</v>
      </c>
      <c r="J88" s="3" t="s">
        <v>13</v>
      </c>
      <c r="K88" s="3" t="s">
        <v>35</v>
      </c>
    </row>
    <row r="89" spans="1:11" x14ac:dyDescent="0.2">
      <c r="A89" s="2">
        <v>87</v>
      </c>
      <c r="B89" s="3" t="s">
        <v>1123</v>
      </c>
      <c r="C89" s="3" t="s">
        <v>1124</v>
      </c>
      <c r="D89" s="3" t="s">
        <v>1125</v>
      </c>
      <c r="E89" s="3" t="s">
        <v>12</v>
      </c>
      <c r="F89" s="2">
        <v>1</v>
      </c>
      <c r="G89" s="2">
        <v>18.2</v>
      </c>
      <c r="H89" s="4">
        <f t="shared" si="2"/>
        <v>3.2392089843749998</v>
      </c>
      <c r="I89" s="4">
        <f t="shared" si="3"/>
        <v>3.2392089843749998</v>
      </c>
      <c r="J89" s="3" t="s">
        <v>13</v>
      </c>
      <c r="K89" s="3" t="s">
        <v>35</v>
      </c>
    </row>
    <row r="90" spans="1:11" x14ac:dyDescent="0.2">
      <c r="A90" s="2">
        <v>88</v>
      </c>
      <c r="B90" s="3" t="s">
        <v>1126</v>
      </c>
      <c r="C90" s="3" t="s">
        <v>1127</v>
      </c>
      <c r="D90" s="3" t="s">
        <v>1128</v>
      </c>
      <c r="E90" s="3" t="s">
        <v>12</v>
      </c>
      <c r="F90" s="2">
        <v>1</v>
      </c>
      <c r="G90" s="2">
        <v>20.399999999999999</v>
      </c>
      <c r="H90" s="4">
        <f t="shared" si="2"/>
        <v>3.6307617187499996</v>
      </c>
      <c r="I90" s="4">
        <f t="shared" si="3"/>
        <v>3.6307617187499996</v>
      </c>
      <c r="J90" s="3" t="s">
        <v>13</v>
      </c>
      <c r="K90" s="3" t="s">
        <v>35</v>
      </c>
    </row>
    <row r="91" spans="1:11" x14ac:dyDescent="0.2">
      <c r="A91" s="2">
        <v>89</v>
      </c>
      <c r="B91" s="3" t="s">
        <v>1129</v>
      </c>
      <c r="C91" s="3" t="s">
        <v>1130</v>
      </c>
      <c r="D91" s="3" t="s">
        <v>1131</v>
      </c>
      <c r="E91" s="3" t="s">
        <v>12</v>
      </c>
      <c r="F91" s="2">
        <v>2</v>
      </c>
      <c r="G91" s="2">
        <v>18.2</v>
      </c>
      <c r="H91" s="4">
        <f t="shared" si="2"/>
        <v>3.2392089843749998</v>
      </c>
      <c r="I91" s="4">
        <f t="shared" si="3"/>
        <v>6.4784179687499996</v>
      </c>
      <c r="J91" s="3" t="s">
        <v>13</v>
      </c>
      <c r="K91" s="3" t="s">
        <v>35</v>
      </c>
    </row>
    <row r="92" spans="1:11" x14ac:dyDescent="0.2">
      <c r="A92" s="2">
        <v>90</v>
      </c>
      <c r="B92" s="3" t="s">
        <v>90</v>
      </c>
      <c r="C92" s="3" t="s">
        <v>91</v>
      </c>
      <c r="D92" s="3" t="s">
        <v>92</v>
      </c>
      <c r="E92" s="3" t="s">
        <v>12</v>
      </c>
      <c r="F92" s="2">
        <v>1</v>
      </c>
      <c r="G92" s="2">
        <v>20.399999999999999</v>
      </c>
      <c r="H92" s="4">
        <f t="shared" si="2"/>
        <v>3.6307617187499996</v>
      </c>
      <c r="I92" s="4">
        <f t="shared" si="3"/>
        <v>3.6307617187499996</v>
      </c>
      <c r="J92" s="3" t="s">
        <v>13</v>
      </c>
      <c r="K92" s="3" t="s">
        <v>35</v>
      </c>
    </row>
    <row r="93" spans="1:11" x14ac:dyDescent="0.2">
      <c r="A93" s="2">
        <v>91</v>
      </c>
      <c r="B93" s="3" t="s">
        <v>772</v>
      </c>
      <c r="C93" s="3" t="s">
        <v>773</v>
      </c>
      <c r="D93" s="3" t="s">
        <v>774</v>
      </c>
      <c r="E93" s="3" t="s">
        <v>12</v>
      </c>
      <c r="F93" s="2">
        <v>1</v>
      </c>
      <c r="G93" s="2">
        <v>20.399999999999999</v>
      </c>
      <c r="H93" s="4">
        <f t="shared" si="2"/>
        <v>3.6307617187499996</v>
      </c>
      <c r="I93" s="4">
        <f t="shared" si="3"/>
        <v>3.6307617187499996</v>
      </c>
      <c r="J93" s="3" t="s">
        <v>13</v>
      </c>
      <c r="K93" s="3" t="s">
        <v>35</v>
      </c>
    </row>
    <row r="94" spans="1:11" x14ac:dyDescent="0.2">
      <c r="A94" s="2">
        <v>92</v>
      </c>
      <c r="B94" s="3" t="s">
        <v>9</v>
      </c>
      <c r="C94" s="3" t="s">
        <v>10</v>
      </c>
      <c r="D94" s="3" t="s">
        <v>11</v>
      </c>
      <c r="E94" s="3" t="s">
        <v>12</v>
      </c>
      <c r="F94" s="2">
        <v>1</v>
      </c>
      <c r="G94" s="2">
        <v>22.7</v>
      </c>
      <c r="H94" s="4">
        <f t="shared" si="2"/>
        <v>4.0401123046874998</v>
      </c>
      <c r="I94" s="4">
        <f t="shared" si="3"/>
        <v>4.0401123046874998</v>
      </c>
      <c r="J94" s="3" t="s">
        <v>13</v>
      </c>
      <c r="K94" s="3" t="s">
        <v>14</v>
      </c>
    </row>
    <row r="95" spans="1:11" x14ac:dyDescent="0.2">
      <c r="A95" s="2">
        <v>93</v>
      </c>
      <c r="B95" s="3" t="s">
        <v>1132</v>
      </c>
      <c r="C95" s="3" t="s">
        <v>1133</v>
      </c>
      <c r="D95" s="3" t="s">
        <v>1134</v>
      </c>
      <c r="E95" s="3" t="s">
        <v>12</v>
      </c>
      <c r="F95" s="2">
        <v>1</v>
      </c>
      <c r="G95" s="2">
        <v>20.399999999999999</v>
      </c>
      <c r="H95" s="4">
        <f t="shared" si="2"/>
        <v>3.6307617187499996</v>
      </c>
      <c r="I95" s="4">
        <f t="shared" si="3"/>
        <v>3.6307617187499996</v>
      </c>
      <c r="J95" s="3" t="s">
        <v>13</v>
      </c>
      <c r="K95" s="3" t="s">
        <v>35</v>
      </c>
    </row>
    <row r="96" spans="1:11" x14ac:dyDescent="0.2">
      <c r="A96" s="2">
        <v>94</v>
      </c>
      <c r="B96" s="3" t="s">
        <v>1135</v>
      </c>
      <c r="C96" s="3" t="s">
        <v>1136</v>
      </c>
      <c r="D96" s="3" t="s">
        <v>1137</v>
      </c>
      <c r="E96" s="3" t="s">
        <v>12</v>
      </c>
      <c r="F96" s="2">
        <v>2</v>
      </c>
      <c r="G96" s="2">
        <v>20.399999999999999</v>
      </c>
      <c r="H96" s="4">
        <f t="shared" si="2"/>
        <v>3.6307617187499996</v>
      </c>
      <c r="I96" s="4">
        <f t="shared" si="3"/>
        <v>7.2615234374999993</v>
      </c>
      <c r="J96" s="3" t="s">
        <v>13</v>
      </c>
      <c r="K96" s="3" t="s">
        <v>35</v>
      </c>
    </row>
    <row r="97" spans="1:11" x14ac:dyDescent="0.2">
      <c r="A97" s="2">
        <v>95</v>
      </c>
      <c r="B97" s="3" t="s">
        <v>1138</v>
      </c>
      <c r="C97" s="3" t="s">
        <v>1139</v>
      </c>
      <c r="D97" s="3" t="s">
        <v>1140</v>
      </c>
      <c r="E97" s="3" t="s">
        <v>12</v>
      </c>
      <c r="F97" s="2">
        <v>1</v>
      </c>
      <c r="G97" s="2">
        <v>20.399999999999999</v>
      </c>
      <c r="H97" s="4">
        <f t="shared" si="2"/>
        <v>3.6307617187499996</v>
      </c>
      <c r="I97" s="4">
        <f t="shared" si="3"/>
        <v>3.6307617187499996</v>
      </c>
      <c r="J97" s="3" t="s">
        <v>13</v>
      </c>
      <c r="K97" s="3" t="s">
        <v>35</v>
      </c>
    </row>
    <row r="98" spans="1:11" x14ac:dyDescent="0.2">
      <c r="A98" s="2">
        <v>96</v>
      </c>
      <c r="B98" s="3" t="s">
        <v>1141</v>
      </c>
      <c r="C98" s="3" t="s">
        <v>1142</v>
      </c>
      <c r="D98" s="3" t="s">
        <v>1143</v>
      </c>
      <c r="E98" s="3" t="s">
        <v>12</v>
      </c>
      <c r="F98" s="2">
        <v>1</v>
      </c>
      <c r="G98" s="2">
        <v>18.2</v>
      </c>
      <c r="H98" s="4">
        <f t="shared" si="2"/>
        <v>3.2392089843749998</v>
      </c>
      <c r="I98" s="4">
        <f t="shared" si="3"/>
        <v>3.2392089843749998</v>
      </c>
      <c r="J98" s="3" t="s">
        <v>13</v>
      </c>
      <c r="K98" s="3" t="s">
        <v>35</v>
      </c>
    </row>
    <row r="99" spans="1:11" x14ac:dyDescent="0.2">
      <c r="A99" s="2">
        <v>97</v>
      </c>
      <c r="B99" s="3" t="s">
        <v>1144</v>
      </c>
      <c r="C99" s="3" t="s">
        <v>1145</v>
      </c>
      <c r="D99" s="3" t="s">
        <v>1146</v>
      </c>
      <c r="E99" s="3" t="s">
        <v>12</v>
      </c>
      <c r="F99" s="2">
        <v>2</v>
      </c>
      <c r="G99" s="2">
        <v>18.2</v>
      </c>
      <c r="H99" s="4">
        <f t="shared" si="2"/>
        <v>3.2392089843749998</v>
      </c>
      <c r="I99" s="4">
        <f t="shared" si="3"/>
        <v>6.4784179687499996</v>
      </c>
      <c r="J99" s="3" t="s">
        <v>13</v>
      </c>
      <c r="K99" s="3" t="s">
        <v>35</v>
      </c>
    </row>
    <row r="100" spans="1:11" x14ac:dyDescent="0.2">
      <c r="A100" s="2">
        <v>98</v>
      </c>
      <c r="B100" s="3" t="s">
        <v>1147</v>
      </c>
      <c r="C100" s="3" t="s">
        <v>1148</v>
      </c>
      <c r="D100" s="3" t="s">
        <v>1149</v>
      </c>
      <c r="E100" s="3" t="s">
        <v>12</v>
      </c>
      <c r="F100" s="2">
        <v>2</v>
      </c>
      <c r="G100" s="2">
        <v>18.2</v>
      </c>
      <c r="H100" s="4">
        <f t="shared" si="2"/>
        <v>3.2392089843749998</v>
      </c>
      <c r="I100" s="4">
        <f t="shared" si="3"/>
        <v>6.4784179687499996</v>
      </c>
      <c r="J100" s="3" t="s">
        <v>13</v>
      </c>
      <c r="K100" s="3" t="s">
        <v>35</v>
      </c>
    </row>
    <row r="101" spans="1:11" x14ac:dyDescent="0.2">
      <c r="A101" s="2">
        <v>99</v>
      </c>
      <c r="B101" s="3" t="s">
        <v>1150</v>
      </c>
      <c r="C101" s="3" t="s">
        <v>1151</v>
      </c>
      <c r="D101" s="3" t="s">
        <v>1152</v>
      </c>
      <c r="E101" s="3" t="s">
        <v>12</v>
      </c>
      <c r="F101" s="2">
        <v>1</v>
      </c>
      <c r="G101" s="2">
        <v>18.2</v>
      </c>
      <c r="H101" s="4">
        <f t="shared" si="2"/>
        <v>3.2392089843749998</v>
      </c>
      <c r="I101" s="4">
        <f t="shared" si="3"/>
        <v>3.2392089843749998</v>
      </c>
      <c r="J101" s="3" t="s">
        <v>13</v>
      </c>
      <c r="K101" s="3" t="s">
        <v>35</v>
      </c>
    </row>
    <row r="102" spans="1:11" x14ac:dyDescent="0.2">
      <c r="A102" s="2">
        <v>100</v>
      </c>
      <c r="B102" s="3" t="s">
        <v>1153</v>
      </c>
      <c r="C102" s="3" t="s">
        <v>1154</v>
      </c>
      <c r="D102" s="3" t="s">
        <v>1155</v>
      </c>
      <c r="E102" s="3" t="s">
        <v>12</v>
      </c>
      <c r="F102" s="2">
        <v>3</v>
      </c>
      <c r="G102" s="2">
        <v>17.39</v>
      </c>
      <c r="H102" s="4">
        <f t="shared" si="2"/>
        <v>3.0950463867187494</v>
      </c>
      <c r="I102" s="4">
        <f t="shared" si="3"/>
        <v>9.2851391601562483</v>
      </c>
      <c r="J102" s="3" t="s">
        <v>13</v>
      </c>
      <c r="K102" s="3" t="s">
        <v>14</v>
      </c>
    </row>
    <row r="103" spans="1:11" x14ac:dyDescent="0.2">
      <c r="A103" s="2"/>
      <c r="B103" s="3" t="s">
        <v>480</v>
      </c>
      <c r="C103" s="2"/>
      <c r="D103" s="2"/>
      <c r="E103" s="2"/>
      <c r="F103" s="2">
        <v>188</v>
      </c>
      <c r="G103" s="2"/>
      <c r="H103" s="2"/>
      <c r="I103" s="4">
        <f>SUM(I3:I102)</f>
        <v>888.23203857421913</v>
      </c>
      <c r="J103" s="2"/>
      <c r="K103" s="2"/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310FB8-320A-2A40-AF55-8FBC653F31C8}">
  <dimension ref="A1:K103"/>
  <sheetViews>
    <sheetView workbookViewId="0">
      <selection activeCell="H3" sqref="H3:H102"/>
    </sheetView>
  </sheetViews>
  <sheetFormatPr baseColWidth="10" defaultColWidth="8.83203125" defaultRowHeight="16" x14ac:dyDescent="0.2"/>
  <cols>
    <col min="1" max="1" width="10.1640625" style="1" bestFit="1" customWidth="1"/>
    <col min="2" max="2" width="21.5" style="1" bestFit="1" customWidth="1"/>
    <col min="3" max="3" width="34.83203125" style="1" bestFit="1" customWidth="1"/>
    <col min="4" max="4" width="13.1640625" style="1" bestFit="1" customWidth="1"/>
    <col min="5" max="5" width="14" style="1" bestFit="1" customWidth="1"/>
    <col min="6" max="6" width="8" style="1" bestFit="1" customWidth="1"/>
    <col min="7" max="7" width="16.6640625" style="1" bestFit="1" customWidth="1"/>
    <col min="8" max="8" width="16.6640625" style="1" customWidth="1"/>
    <col min="9" max="9" width="15.6640625" style="1" bestFit="1" customWidth="1"/>
    <col min="10" max="11" width="13.33203125" style="1" bestFit="1" customWidth="1"/>
    <col min="12" max="16384" width="8.83203125" style="1"/>
  </cols>
  <sheetData>
    <row r="1" spans="1:11" x14ac:dyDescent="0.2">
      <c r="A1" s="2"/>
      <c r="B1" s="2" t="s">
        <v>8190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8194</v>
      </c>
      <c r="H2" s="4" t="s">
        <v>8195</v>
      </c>
      <c r="I2" s="2" t="s">
        <v>6</v>
      </c>
      <c r="J2" s="3" t="s">
        <v>7</v>
      </c>
      <c r="K2" s="3" t="s">
        <v>8</v>
      </c>
    </row>
    <row r="3" spans="1:11" x14ac:dyDescent="0.2">
      <c r="A3" s="2">
        <v>1</v>
      </c>
      <c r="B3" s="3" t="s">
        <v>631</v>
      </c>
      <c r="C3" s="3" t="s">
        <v>632</v>
      </c>
      <c r="D3" s="3" t="s">
        <v>633</v>
      </c>
      <c r="E3" s="3" t="s">
        <v>12</v>
      </c>
      <c r="F3" s="2">
        <v>4</v>
      </c>
      <c r="G3" s="2">
        <v>0.13</v>
      </c>
      <c r="H3" s="4">
        <f>G3*0.75*0.75*0.75*0.75*0.75*0.75</f>
        <v>2.3137207031249996E-2</v>
      </c>
      <c r="I3" s="4">
        <f>F3*H3</f>
        <v>9.2548828124999982E-2</v>
      </c>
      <c r="J3" s="3" t="s">
        <v>13</v>
      </c>
      <c r="K3" s="3" t="s">
        <v>18</v>
      </c>
    </row>
    <row r="4" spans="1:11" x14ac:dyDescent="0.2">
      <c r="A4" s="2">
        <v>2</v>
      </c>
      <c r="B4" s="3" t="s">
        <v>634</v>
      </c>
      <c r="C4" s="3" t="s">
        <v>635</v>
      </c>
      <c r="D4" s="3" t="s">
        <v>636</v>
      </c>
      <c r="E4" s="3" t="s">
        <v>12</v>
      </c>
      <c r="F4" s="2">
        <v>2</v>
      </c>
      <c r="G4" s="2">
        <v>0.13</v>
      </c>
      <c r="H4" s="4">
        <f t="shared" ref="H4:H67" si="0">G4*0.75*0.75*0.75*0.75*0.75*0.75</f>
        <v>2.3137207031249996E-2</v>
      </c>
      <c r="I4" s="4">
        <f t="shared" ref="I4:I67" si="1">F4*H4</f>
        <v>4.6274414062499991E-2</v>
      </c>
      <c r="J4" s="3" t="s">
        <v>13</v>
      </c>
      <c r="K4" s="3" t="s">
        <v>18</v>
      </c>
    </row>
    <row r="5" spans="1:11" x14ac:dyDescent="0.2">
      <c r="A5" s="2">
        <v>3</v>
      </c>
      <c r="B5" s="3" t="s">
        <v>637</v>
      </c>
      <c r="C5" s="3" t="s">
        <v>638</v>
      </c>
      <c r="D5" s="3" t="s">
        <v>639</v>
      </c>
      <c r="E5" s="3" t="s">
        <v>12</v>
      </c>
      <c r="F5" s="2">
        <v>11</v>
      </c>
      <c r="G5" s="2">
        <v>0.13</v>
      </c>
      <c r="H5" s="4">
        <f t="shared" si="0"/>
        <v>2.3137207031249996E-2</v>
      </c>
      <c r="I5" s="4">
        <f t="shared" si="1"/>
        <v>0.25450927734374995</v>
      </c>
      <c r="J5" s="3" t="s">
        <v>13</v>
      </c>
      <c r="K5" s="3" t="s">
        <v>18</v>
      </c>
    </row>
    <row r="6" spans="1:11" x14ac:dyDescent="0.2">
      <c r="A6" s="2">
        <v>4</v>
      </c>
      <c r="B6" s="3" t="s">
        <v>640</v>
      </c>
      <c r="C6" s="3" t="s">
        <v>641</v>
      </c>
      <c r="D6" s="3" t="s">
        <v>642</v>
      </c>
      <c r="E6" s="3" t="s">
        <v>12</v>
      </c>
      <c r="F6" s="2">
        <v>1</v>
      </c>
      <c r="G6" s="2">
        <v>0.13</v>
      </c>
      <c r="H6" s="4">
        <f t="shared" si="0"/>
        <v>2.3137207031249996E-2</v>
      </c>
      <c r="I6" s="4">
        <f t="shared" si="1"/>
        <v>2.3137207031249996E-2</v>
      </c>
      <c r="J6" s="3" t="s">
        <v>13</v>
      </c>
      <c r="K6" s="3" t="s">
        <v>18</v>
      </c>
    </row>
    <row r="7" spans="1:11" x14ac:dyDescent="0.2">
      <c r="A7" s="2">
        <v>5</v>
      </c>
      <c r="B7" s="3" t="s">
        <v>643</v>
      </c>
      <c r="C7" s="3" t="s">
        <v>644</v>
      </c>
      <c r="D7" s="3" t="s">
        <v>645</v>
      </c>
      <c r="E7" s="3" t="s">
        <v>12</v>
      </c>
      <c r="F7" s="2">
        <v>2</v>
      </c>
      <c r="G7" s="2">
        <v>19.38</v>
      </c>
      <c r="H7" s="4">
        <f t="shared" si="0"/>
        <v>3.4492236328125001</v>
      </c>
      <c r="I7" s="4">
        <f t="shared" si="1"/>
        <v>6.8984472656250002</v>
      </c>
      <c r="J7" s="3" t="s">
        <v>13</v>
      </c>
      <c r="K7" s="3" t="s">
        <v>18</v>
      </c>
    </row>
    <row r="8" spans="1:11" x14ac:dyDescent="0.2">
      <c r="A8" s="2">
        <v>6</v>
      </c>
      <c r="B8" s="3" t="s">
        <v>646</v>
      </c>
      <c r="C8" s="3" t="s">
        <v>647</v>
      </c>
      <c r="D8" s="3" t="s">
        <v>648</v>
      </c>
      <c r="E8" s="3" t="s">
        <v>12</v>
      </c>
      <c r="F8" s="2">
        <v>2</v>
      </c>
      <c r="G8" s="2">
        <v>19.38</v>
      </c>
      <c r="H8" s="4">
        <f t="shared" si="0"/>
        <v>3.4492236328125001</v>
      </c>
      <c r="I8" s="4">
        <f t="shared" si="1"/>
        <v>6.8984472656250002</v>
      </c>
      <c r="J8" s="3" t="s">
        <v>13</v>
      </c>
      <c r="K8" s="3" t="s">
        <v>18</v>
      </c>
    </row>
    <row r="9" spans="1:11" x14ac:dyDescent="0.2">
      <c r="A9" s="2">
        <v>7</v>
      </c>
      <c r="B9" s="3" t="s">
        <v>649</v>
      </c>
      <c r="C9" s="3" t="s">
        <v>650</v>
      </c>
      <c r="D9" s="3" t="s">
        <v>651</v>
      </c>
      <c r="E9" s="3" t="s">
        <v>12</v>
      </c>
      <c r="F9" s="2">
        <v>1</v>
      </c>
      <c r="G9" s="2">
        <v>19.38</v>
      </c>
      <c r="H9" s="4">
        <f t="shared" si="0"/>
        <v>3.4492236328125001</v>
      </c>
      <c r="I9" s="4">
        <f t="shared" si="1"/>
        <v>3.4492236328125001</v>
      </c>
      <c r="J9" s="3" t="s">
        <v>13</v>
      </c>
      <c r="K9" s="3" t="s">
        <v>18</v>
      </c>
    </row>
    <row r="10" spans="1:11" x14ac:dyDescent="0.2">
      <c r="A10" s="2">
        <v>8</v>
      </c>
      <c r="B10" s="3" t="s">
        <v>652</v>
      </c>
      <c r="C10" s="3" t="s">
        <v>653</v>
      </c>
      <c r="D10" s="3" t="s">
        <v>654</v>
      </c>
      <c r="E10" s="3" t="s">
        <v>12</v>
      </c>
      <c r="F10" s="2">
        <v>1</v>
      </c>
      <c r="G10" s="2">
        <v>15.73</v>
      </c>
      <c r="H10" s="4">
        <f t="shared" si="0"/>
        <v>2.7996020507812496</v>
      </c>
      <c r="I10" s="4">
        <f t="shared" si="1"/>
        <v>2.7996020507812496</v>
      </c>
      <c r="J10" s="3" t="s">
        <v>320</v>
      </c>
      <c r="K10" s="3" t="s">
        <v>18</v>
      </c>
    </row>
    <row r="11" spans="1:11" x14ac:dyDescent="0.2">
      <c r="A11" s="2">
        <v>9</v>
      </c>
      <c r="B11" s="3" t="s">
        <v>655</v>
      </c>
      <c r="C11" s="3" t="s">
        <v>656</v>
      </c>
      <c r="D11" s="3" t="s">
        <v>657</v>
      </c>
      <c r="E11" s="3" t="s">
        <v>12</v>
      </c>
      <c r="F11" s="2">
        <v>3</v>
      </c>
      <c r="G11" s="2">
        <v>22.03</v>
      </c>
      <c r="H11" s="4">
        <f t="shared" si="0"/>
        <v>3.9208666992187506</v>
      </c>
      <c r="I11" s="4">
        <f t="shared" si="1"/>
        <v>11.762600097656252</v>
      </c>
      <c r="J11" s="3" t="s">
        <v>320</v>
      </c>
      <c r="K11" s="3" t="s">
        <v>18</v>
      </c>
    </row>
    <row r="12" spans="1:11" x14ac:dyDescent="0.2">
      <c r="A12" s="2">
        <v>10</v>
      </c>
      <c r="B12" s="3" t="s">
        <v>658</v>
      </c>
      <c r="C12" s="3" t="s">
        <v>659</v>
      </c>
      <c r="D12" s="3" t="s">
        <v>660</v>
      </c>
      <c r="E12" s="3" t="s">
        <v>12</v>
      </c>
      <c r="F12" s="2">
        <v>3</v>
      </c>
      <c r="G12" s="2">
        <v>22.7</v>
      </c>
      <c r="H12" s="4">
        <f t="shared" si="0"/>
        <v>4.0401123046874998</v>
      </c>
      <c r="I12" s="4">
        <f t="shared" si="1"/>
        <v>12.120336914062499</v>
      </c>
      <c r="J12" s="3" t="s">
        <v>13</v>
      </c>
      <c r="K12" s="3" t="s">
        <v>14</v>
      </c>
    </row>
    <row r="13" spans="1:11" x14ac:dyDescent="0.2">
      <c r="A13" s="2">
        <v>11</v>
      </c>
      <c r="B13" s="3" t="s">
        <v>661</v>
      </c>
      <c r="C13" s="3" t="s">
        <v>662</v>
      </c>
      <c r="D13" s="3" t="s">
        <v>663</v>
      </c>
      <c r="E13" s="3" t="s">
        <v>12</v>
      </c>
      <c r="F13" s="2">
        <v>3</v>
      </c>
      <c r="G13" s="2">
        <v>7.96</v>
      </c>
      <c r="H13" s="4">
        <f t="shared" si="0"/>
        <v>1.416708984375</v>
      </c>
      <c r="I13" s="4">
        <f t="shared" si="1"/>
        <v>4.2501269531250001</v>
      </c>
      <c r="J13" s="3" t="s">
        <v>320</v>
      </c>
      <c r="K13" s="3" t="s">
        <v>18</v>
      </c>
    </row>
    <row r="14" spans="1:11" x14ac:dyDescent="0.2">
      <c r="A14" s="2">
        <v>12</v>
      </c>
      <c r="B14" s="3" t="s">
        <v>664</v>
      </c>
      <c r="C14" s="3" t="s">
        <v>665</v>
      </c>
      <c r="D14" s="3" t="s">
        <v>666</v>
      </c>
      <c r="E14" s="3" t="s">
        <v>12</v>
      </c>
      <c r="F14" s="2">
        <v>1</v>
      </c>
      <c r="G14" s="2">
        <v>7.96</v>
      </c>
      <c r="H14" s="4">
        <f t="shared" si="0"/>
        <v>1.416708984375</v>
      </c>
      <c r="I14" s="4">
        <f t="shared" si="1"/>
        <v>1.416708984375</v>
      </c>
      <c r="J14" s="3" t="s">
        <v>320</v>
      </c>
      <c r="K14" s="3" t="s">
        <v>18</v>
      </c>
    </row>
    <row r="15" spans="1:11" x14ac:dyDescent="0.2">
      <c r="A15" s="2">
        <v>13</v>
      </c>
      <c r="B15" s="3" t="s">
        <v>667</v>
      </c>
      <c r="C15" s="3" t="s">
        <v>668</v>
      </c>
      <c r="D15" s="3" t="s">
        <v>669</v>
      </c>
      <c r="E15" s="3" t="s">
        <v>12</v>
      </c>
      <c r="F15" s="2">
        <v>1</v>
      </c>
      <c r="G15" s="2">
        <v>7.96</v>
      </c>
      <c r="H15" s="4">
        <f t="shared" si="0"/>
        <v>1.416708984375</v>
      </c>
      <c r="I15" s="4">
        <f t="shared" si="1"/>
        <v>1.416708984375</v>
      </c>
      <c r="J15" s="3" t="s">
        <v>320</v>
      </c>
      <c r="K15" s="3" t="s">
        <v>18</v>
      </c>
    </row>
    <row r="16" spans="1:11" x14ac:dyDescent="0.2">
      <c r="A16" s="2">
        <v>14</v>
      </c>
      <c r="B16" s="3" t="s">
        <v>670</v>
      </c>
      <c r="C16" s="3" t="s">
        <v>671</v>
      </c>
      <c r="D16" s="3" t="s">
        <v>672</v>
      </c>
      <c r="E16" s="3" t="s">
        <v>12</v>
      </c>
      <c r="F16" s="2">
        <v>1</v>
      </c>
      <c r="G16" s="2">
        <v>45.4</v>
      </c>
      <c r="H16" s="4">
        <f t="shared" si="0"/>
        <v>8.0802246093749996</v>
      </c>
      <c r="I16" s="4">
        <f t="shared" si="1"/>
        <v>8.0802246093749996</v>
      </c>
      <c r="J16" s="3" t="s">
        <v>13</v>
      </c>
      <c r="K16" s="3" t="s">
        <v>18</v>
      </c>
    </row>
    <row r="17" spans="1:11" x14ac:dyDescent="0.2">
      <c r="A17" s="2">
        <v>15</v>
      </c>
      <c r="B17" s="3" t="s">
        <v>673</v>
      </c>
      <c r="C17" s="3" t="s">
        <v>674</v>
      </c>
      <c r="D17" s="3" t="s">
        <v>675</v>
      </c>
      <c r="E17" s="3" t="s">
        <v>12</v>
      </c>
      <c r="F17" s="2">
        <v>1</v>
      </c>
      <c r="G17" s="2">
        <v>45.4</v>
      </c>
      <c r="H17" s="4">
        <f t="shared" si="0"/>
        <v>8.0802246093749996</v>
      </c>
      <c r="I17" s="4">
        <f t="shared" si="1"/>
        <v>8.0802246093749996</v>
      </c>
      <c r="J17" s="3" t="s">
        <v>13</v>
      </c>
      <c r="K17" s="3" t="s">
        <v>18</v>
      </c>
    </row>
    <row r="18" spans="1:11" x14ac:dyDescent="0.2">
      <c r="A18" s="2">
        <v>16</v>
      </c>
      <c r="B18" s="3" t="s">
        <v>676</v>
      </c>
      <c r="C18" s="3" t="s">
        <v>677</v>
      </c>
      <c r="D18" s="3" t="s">
        <v>678</v>
      </c>
      <c r="E18" s="3" t="s">
        <v>12</v>
      </c>
      <c r="F18" s="2">
        <v>1</v>
      </c>
      <c r="G18" s="2">
        <v>45.4</v>
      </c>
      <c r="H18" s="4">
        <f t="shared" si="0"/>
        <v>8.0802246093749996</v>
      </c>
      <c r="I18" s="4">
        <f t="shared" si="1"/>
        <v>8.0802246093749996</v>
      </c>
      <c r="J18" s="3" t="s">
        <v>13</v>
      </c>
      <c r="K18" s="3" t="s">
        <v>18</v>
      </c>
    </row>
    <row r="19" spans="1:11" x14ac:dyDescent="0.2">
      <c r="A19" s="2">
        <v>17</v>
      </c>
      <c r="B19" s="3" t="s">
        <v>679</v>
      </c>
      <c r="C19" s="3" t="s">
        <v>680</v>
      </c>
      <c r="D19" s="3" t="s">
        <v>681</v>
      </c>
      <c r="E19" s="3" t="s">
        <v>12</v>
      </c>
      <c r="F19" s="2">
        <v>1</v>
      </c>
      <c r="G19" s="2">
        <v>32.26</v>
      </c>
      <c r="H19" s="4">
        <f t="shared" si="0"/>
        <v>5.7415869140625011</v>
      </c>
      <c r="I19" s="4">
        <f t="shared" si="1"/>
        <v>5.7415869140625011</v>
      </c>
      <c r="J19" s="3" t="s">
        <v>13</v>
      </c>
      <c r="K19" s="3" t="s">
        <v>22</v>
      </c>
    </row>
    <row r="20" spans="1:11" x14ac:dyDescent="0.2">
      <c r="A20" s="2">
        <v>18</v>
      </c>
      <c r="B20" s="3" t="s">
        <v>682</v>
      </c>
      <c r="C20" s="3" t="s">
        <v>683</v>
      </c>
      <c r="D20" s="3" t="s">
        <v>684</v>
      </c>
      <c r="E20" s="3" t="s">
        <v>12</v>
      </c>
      <c r="F20" s="2">
        <v>1</v>
      </c>
      <c r="G20" s="2">
        <v>20.309999999999999</v>
      </c>
      <c r="H20" s="4">
        <f t="shared" si="0"/>
        <v>3.6147436523437495</v>
      </c>
      <c r="I20" s="4">
        <f t="shared" si="1"/>
        <v>3.6147436523437495</v>
      </c>
      <c r="J20" s="3" t="s">
        <v>13</v>
      </c>
      <c r="K20" s="3" t="s">
        <v>22</v>
      </c>
    </row>
    <row r="21" spans="1:11" x14ac:dyDescent="0.2">
      <c r="A21" s="2">
        <v>19</v>
      </c>
      <c r="B21" s="3" t="s">
        <v>685</v>
      </c>
      <c r="C21" s="3" t="s">
        <v>686</v>
      </c>
      <c r="D21" s="3" t="s">
        <v>687</v>
      </c>
      <c r="E21" s="3" t="s">
        <v>12</v>
      </c>
      <c r="F21" s="2">
        <v>1</v>
      </c>
      <c r="G21" s="2">
        <v>25</v>
      </c>
      <c r="H21" s="4">
        <f t="shared" si="0"/>
        <v>4.449462890625</v>
      </c>
      <c r="I21" s="4">
        <f t="shared" si="1"/>
        <v>4.449462890625</v>
      </c>
      <c r="J21" s="3" t="s">
        <v>13</v>
      </c>
      <c r="K21" s="3" t="s">
        <v>14</v>
      </c>
    </row>
    <row r="22" spans="1:11" x14ac:dyDescent="0.2">
      <c r="A22" s="2">
        <v>20</v>
      </c>
      <c r="B22" s="3" t="s">
        <v>688</v>
      </c>
      <c r="C22" s="3" t="s">
        <v>689</v>
      </c>
      <c r="D22" s="3" t="s">
        <v>690</v>
      </c>
      <c r="E22" s="3" t="s">
        <v>12</v>
      </c>
      <c r="F22" s="2">
        <v>3</v>
      </c>
      <c r="G22" s="2">
        <v>25</v>
      </c>
      <c r="H22" s="4">
        <f t="shared" si="0"/>
        <v>4.449462890625</v>
      </c>
      <c r="I22" s="4">
        <f t="shared" si="1"/>
        <v>13.348388671875</v>
      </c>
      <c r="J22" s="3" t="s">
        <v>13</v>
      </c>
      <c r="K22" s="3" t="s">
        <v>14</v>
      </c>
    </row>
    <row r="23" spans="1:11" x14ac:dyDescent="0.2">
      <c r="A23" s="2">
        <v>21</v>
      </c>
      <c r="B23" s="3" t="s">
        <v>691</v>
      </c>
      <c r="C23" s="3" t="s">
        <v>692</v>
      </c>
      <c r="D23" s="3" t="s">
        <v>693</v>
      </c>
      <c r="E23" s="3" t="s">
        <v>12</v>
      </c>
      <c r="F23" s="2">
        <v>1</v>
      </c>
      <c r="G23" s="2">
        <v>30.79</v>
      </c>
      <c r="H23" s="4">
        <f t="shared" si="0"/>
        <v>5.4799584960937509</v>
      </c>
      <c r="I23" s="4">
        <f t="shared" si="1"/>
        <v>5.4799584960937509</v>
      </c>
      <c r="J23" s="3" t="s">
        <v>13</v>
      </c>
      <c r="K23" s="3" t="s">
        <v>18</v>
      </c>
    </row>
    <row r="24" spans="1:11" x14ac:dyDescent="0.2">
      <c r="A24" s="2">
        <v>22</v>
      </c>
      <c r="B24" s="3" t="s">
        <v>694</v>
      </c>
      <c r="C24" s="3" t="s">
        <v>695</v>
      </c>
      <c r="D24" s="3" t="s">
        <v>696</v>
      </c>
      <c r="E24" s="3" t="s">
        <v>12</v>
      </c>
      <c r="F24" s="2">
        <v>1</v>
      </c>
      <c r="G24" s="2">
        <v>26.79</v>
      </c>
      <c r="H24" s="4">
        <f t="shared" si="0"/>
        <v>4.7680444335937509</v>
      </c>
      <c r="I24" s="4">
        <f t="shared" si="1"/>
        <v>4.7680444335937509</v>
      </c>
      <c r="J24" s="3" t="s">
        <v>13</v>
      </c>
      <c r="K24" s="3" t="s">
        <v>22</v>
      </c>
    </row>
    <row r="25" spans="1:11" x14ac:dyDescent="0.2">
      <c r="A25" s="2">
        <v>23</v>
      </c>
      <c r="B25" s="3" t="s">
        <v>697</v>
      </c>
      <c r="C25" s="3" t="s">
        <v>698</v>
      </c>
      <c r="D25" s="3" t="s">
        <v>699</v>
      </c>
      <c r="E25" s="3" t="s">
        <v>12</v>
      </c>
      <c r="F25" s="2">
        <v>1</v>
      </c>
      <c r="G25" s="2">
        <v>37.83</v>
      </c>
      <c r="H25" s="4">
        <f t="shared" si="0"/>
        <v>6.732927246093749</v>
      </c>
      <c r="I25" s="4">
        <f t="shared" si="1"/>
        <v>6.732927246093749</v>
      </c>
      <c r="J25" s="3" t="s">
        <v>13</v>
      </c>
      <c r="K25" s="3" t="s">
        <v>18</v>
      </c>
    </row>
    <row r="26" spans="1:11" x14ac:dyDescent="0.2">
      <c r="A26" s="2">
        <v>24</v>
      </c>
      <c r="B26" s="3" t="s">
        <v>700</v>
      </c>
      <c r="C26" s="3" t="s">
        <v>701</v>
      </c>
      <c r="D26" s="3" t="s">
        <v>702</v>
      </c>
      <c r="E26" s="3" t="s">
        <v>12</v>
      </c>
      <c r="F26" s="2">
        <v>1</v>
      </c>
      <c r="G26" s="2">
        <v>40.9</v>
      </c>
      <c r="H26" s="4">
        <f t="shared" si="0"/>
        <v>7.2793212890624996</v>
      </c>
      <c r="I26" s="4">
        <f t="shared" si="1"/>
        <v>7.2793212890624996</v>
      </c>
      <c r="J26" s="3" t="s">
        <v>13</v>
      </c>
      <c r="K26" s="3" t="s">
        <v>18</v>
      </c>
    </row>
    <row r="27" spans="1:11" x14ac:dyDescent="0.2">
      <c r="A27" s="2">
        <v>25</v>
      </c>
      <c r="B27" s="3" t="s">
        <v>703</v>
      </c>
      <c r="C27" s="3" t="s">
        <v>704</v>
      </c>
      <c r="D27" s="3" t="s">
        <v>705</v>
      </c>
      <c r="E27" s="3" t="s">
        <v>12</v>
      </c>
      <c r="F27" s="2">
        <v>1</v>
      </c>
      <c r="G27" s="2">
        <v>38.6</v>
      </c>
      <c r="H27" s="4">
        <f t="shared" si="0"/>
        <v>6.8699707031250004</v>
      </c>
      <c r="I27" s="4">
        <f t="shared" si="1"/>
        <v>6.8699707031250004</v>
      </c>
      <c r="J27" s="3" t="s">
        <v>13</v>
      </c>
      <c r="K27" s="3" t="s">
        <v>18</v>
      </c>
    </row>
    <row r="28" spans="1:11" x14ac:dyDescent="0.2">
      <c r="A28" s="2">
        <v>26</v>
      </c>
      <c r="B28" s="3" t="s">
        <v>153</v>
      </c>
      <c r="C28" s="3" t="s">
        <v>154</v>
      </c>
      <c r="D28" s="3" t="s">
        <v>155</v>
      </c>
      <c r="E28" s="3" t="s">
        <v>12</v>
      </c>
      <c r="F28" s="2">
        <v>3</v>
      </c>
      <c r="G28" s="2">
        <v>45.4</v>
      </c>
      <c r="H28" s="4">
        <f t="shared" si="0"/>
        <v>8.0802246093749996</v>
      </c>
      <c r="I28" s="4">
        <f t="shared" si="1"/>
        <v>24.240673828124997</v>
      </c>
      <c r="J28" s="3" t="s">
        <v>13</v>
      </c>
      <c r="K28" s="3" t="s">
        <v>18</v>
      </c>
    </row>
    <row r="29" spans="1:11" x14ac:dyDescent="0.2">
      <c r="A29" s="2">
        <v>27</v>
      </c>
      <c r="B29" s="3" t="s">
        <v>706</v>
      </c>
      <c r="C29" s="3" t="s">
        <v>707</v>
      </c>
      <c r="D29" s="3" t="s">
        <v>708</v>
      </c>
      <c r="E29" s="3" t="s">
        <v>12</v>
      </c>
      <c r="F29" s="2">
        <v>1</v>
      </c>
      <c r="G29" s="2">
        <v>42.47</v>
      </c>
      <c r="H29" s="4">
        <f t="shared" si="0"/>
        <v>7.5587475585937511</v>
      </c>
      <c r="I29" s="4">
        <f t="shared" si="1"/>
        <v>7.5587475585937511</v>
      </c>
      <c r="J29" s="3" t="s">
        <v>13</v>
      </c>
      <c r="K29" s="3" t="s">
        <v>18</v>
      </c>
    </row>
    <row r="30" spans="1:11" x14ac:dyDescent="0.2">
      <c r="A30" s="2">
        <v>28</v>
      </c>
      <c r="B30" s="3" t="s">
        <v>709</v>
      </c>
      <c r="C30" s="3" t="s">
        <v>710</v>
      </c>
      <c r="D30" s="3" t="s">
        <v>711</v>
      </c>
      <c r="E30" s="3" t="s">
        <v>12</v>
      </c>
      <c r="F30" s="2">
        <v>1</v>
      </c>
      <c r="G30" s="2">
        <v>33.33</v>
      </c>
      <c r="H30" s="4">
        <f t="shared" si="0"/>
        <v>5.932023925781249</v>
      </c>
      <c r="I30" s="4">
        <f t="shared" si="1"/>
        <v>5.932023925781249</v>
      </c>
      <c r="J30" s="3" t="s">
        <v>13</v>
      </c>
      <c r="K30" s="3" t="s">
        <v>14</v>
      </c>
    </row>
    <row r="31" spans="1:11" x14ac:dyDescent="0.2">
      <c r="A31" s="2">
        <v>29</v>
      </c>
      <c r="B31" s="3" t="s">
        <v>712</v>
      </c>
      <c r="C31" s="3" t="s">
        <v>713</v>
      </c>
      <c r="D31" s="3" t="s">
        <v>714</v>
      </c>
      <c r="E31" s="3" t="s">
        <v>12</v>
      </c>
      <c r="F31" s="2">
        <v>1</v>
      </c>
      <c r="G31" s="2">
        <v>15.9</v>
      </c>
      <c r="H31" s="4">
        <f t="shared" si="0"/>
        <v>2.8298583984375001</v>
      </c>
      <c r="I31" s="4">
        <f t="shared" si="1"/>
        <v>2.8298583984375001</v>
      </c>
      <c r="J31" s="3" t="s">
        <v>320</v>
      </c>
      <c r="K31" s="3" t="s">
        <v>14</v>
      </c>
    </row>
    <row r="32" spans="1:11" x14ac:dyDescent="0.2">
      <c r="A32" s="2">
        <v>30</v>
      </c>
      <c r="B32" s="3" t="s">
        <v>715</v>
      </c>
      <c r="C32" s="3" t="s">
        <v>716</v>
      </c>
      <c r="D32" s="3" t="s">
        <v>717</v>
      </c>
      <c r="E32" s="3" t="s">
        <v>12</v>
      </c>
      <c r="F32" s="2">
        <v>1</v>
      </c>
      <c r="G32" s="2">
        <v>33.33</v>
      </c>
      <c r="H32" s="4">
        <f t="shared" si="0"/>
        <v>5.932023925781249</v>
      </c>
      <c r="I32" s="4">
        <f t="shared" si="1"/>
        <v>5.932023925781249</v>
      </c>
      <c r="J32" s="3" t="s">
        <v>13</v>
      </c>
      <c r="K32" s="3" t="s">
        <v>14</v>
      </c>
    </row>
    <row r="33" spans="1:11" x14ac:dyDescent="0.2">
      <c r="A33" s="2">
        <v>31</v>
      </c>
      <c r="B33" s="3" t="s">
        <v>718</v>
      </c>
      <c r="C33" s="3" t="s">
        <v>719</v>
      </c>
      <c r="D33" s="3" t="s">
        <v>720</v>
      </c>
      <c r="E33" s="3" t="s">
        <v>12</v>
      </c>
      <c r="F33" s="2">
        <v>2</v>
      </c>
      <c r="G33" s="2">
        <v>25</v>
      </c>
      <c r="H33" s="4">
        <f t="shared" si="0"/>
        <v>4.449462890625</v>
      </c>
      <c r="I33" s="4">
        <f t="shared" si="1"/>
        <v>8.89892578125</v>
      </c>
      <c r="J33" s="3" t="s">
        <v>13</v>
      </c>
      <c r="K33" s="3" t="s">
        <v>14</v>
      </c>
    </row>
    <row r="34" spans="1:11" x14ac:dyDescent="0.2">
      <c r="A34" s="2">
        <v>32</v>
      </c>
      <c r="B34" s="3" t="s">
        <v>721</v>
      </c>
      <c r="C34" s="3" t="s">
        <v>722</v>
      </c>
      <c r="D34" s="3" t="s">
        <v>723</v>
      </c>
      <c r="E34" s="3" t="s">
        <v>12</v>
      </c>
      <c r="F34" s="2">
        <v>2</v>
      </c>
      <c r="G34" s="2">
        <v>25</v>
      </c>
      <c r="H34" s="4">
        <f t="shared" si="0"/>
        <v>4.449462890625</v>
      </c>
      <c r="I34" s="4">
        <f t="shared" si="1"/>
        <v>8.89892578125</v>
      </c>
      <c r="J34" s="3" t="s">
        <v>13</v>
      </c>
      <c r="K34" s="3" t="s">
        <v>14</v>
      </c>
    </row>
    <row r="35" spans="1:11" x14ac:dyDescent="0.2">
      <c r="A35" s="2">
        <v>33</v>
      </c>
      <c r="B35" s="3" t="s">
        <v>48</v>
      </c>
      <c r="C35" s="3" t="s">
        <v>49</v>
      </c>
      <c r="D35" s="3" t="s">
        <v>50</v>
      </c>
      <c r="E35" s="3" t="s">
        <v>12</v>
      </c>
      <c r="F35" s="2">
        <v>1</v>
      </c>
      <c r="G35" s="2">
        <v>25</v>
      </c>
      <c r="H35" s="4">
        <f t="shared" si="0"/>
        <v>4.449462890625</v>
      </c>
      <c r="I35" s="4">
        <f t="shared" si="1"/>
        <v>4.449462890625</v>
      </c>
      <c r="J35" s="3" t="s">
        <v>13</v>
      </c>
      <c r="K35" s="3" t="s">
        <v>14</v>
      </c>
    </row>
    <row r="36" spans="1:11" x14ac:dyDescent="0.2">
      <c r="A36" s="2">
        <v>34</v>
      </c>
      <c r="B36" s="3" t="s">
        <v>724</v>
      </c>
      <c r="C36" s="3" t="s">
        <v>725</v>
      </c>
      <c r="D36" s="3" t="s">
        <v>726</v>
      </c>
      <c r="E36" s="3" t="s">
        <v>12</v>
      </c>
      <c r="F36" s="2">
        <v>2</v>
      </c>
      <c r="G36" s="2">
        <v>25</v>
      </c>
      <c r="H36" s="4">
        <f t="shared" si="0"/>
        <v>4.449462890625</v>
      </c>
      <c r="I36" s="4">
        <f t="shared" si="1"/>
        <v>8.89892578125</v>
      </c>
      <c r="J36" s="3" t="s">
        <v>13</v>
      </c>
      <c r="K36" s="3" t="s">
        <v>14</v>
      </c>
    </row>
    <row r="37" spans="1:11" x14ac:dyDescent="0.2">
      <c r="A37" s="2">
        <v>35</v>
      </c>
      <c r="B37" s="3" t="s">
        <v>727</v>
      </c>
      <c r="C37" s="3" t="s">
        <v>728</v>
      </c>
      <c r="D37" s="3" t="s">
        <v>729</v>
      </c>
      <c r="E37" s="3" t="s">
        <v>12</v>
      </c>
      <c r="F37" s="2">
        <v>1</v>
      </c>
      <c r="G37" s="2">
        <v>25</v>
      </c>
      <c r="H37" s="4">
        <f t="shared" si="0"/>
        <v>4.449462890625</v>
      </c>
      <c r="I37" s="4">
        <f t="shared" si="1"/>
        <v>4.449462890625</v>
      </c>
      <c r="J37" s="3" t="s">
        <v>13</v>
      </c>
      <c r="K37" s="3" t="s">
        <v>14</v>
      </c>
    </row>
    <row r="38" spans="1:11" x14ac:dyDescent="0.2">
      <c r="A38" s="2">
        <v>36</v>
      </c>
      <c r="B38" s="3" t="s">
        <v>730</v>
      </c>
      <c r="C38" s="3" t="s">
        <v>731</v>
      </c>
      <c r="D38" s="3" t="s">
        <v>732</v>
      </c>
      <c r="E38" s="3" t="s">
        <v>12</v>
      </c>
      <c r="F38" s="2">
        <v>1</v>
      </c>
      <c r="G38" s="2">
        <v>29.5</v>
      </c>
      <c r="H38" s="4">
        <f t="shared" si="0"/>
        <v>5.2503662109375</v>
      </c>
      <c r="I38" s="4">
        <f t="shared" si="1"/>
        <v>5.2503662109375</v>
      </c>
      <c r="J38" s="3" t="s">
        <v>13</v>
      </c>
      <c r="K38" s="3" t="s">
        <v>22</v>
      </c>
    </row>
    <row r="39" spans="1:11" x14ac:dyDescent="0.2">
      <c r="A39" s="2">
        <v>37</v>
      </c>
      <c r="B39" s="3" t="s">
        <v>733</v>
      </c>
      <c r="C39" s="3" t="s">
        <v>734</v>
      </c>
      <c r="D39" s="3" t="s">
        <v>735</v>
      </c>
      <c r="E39" s="3" t="s">
        <v>12</v>
      </c>
      <c r="F39" s="2">
        <v>1</v>
      </c>
      <c r="G39" s="2">
        <v>29.5</v>
      </c>
      <c r="H39" s="4">
        <f t="shared" si="0"/>
        <v>5.2503662109375</v>
      </c>
      <c r="I39" s="4">
        <f t="shared" si="1"/>
        <v>5.2503662109375</v>
      </c>
      <c r="J39" s="3" t="s">
        <v>13</v>
      </c>
      <c r="K39" s="3" t="s">
        <v>22</v>
      </c>
    </row>
    <row r="40" spans="1:11" x14ac:dyDescent="0.2">
      <c r="A40" s="2">
        <v>38</v>
      </c>
      <c r="B40" s="3" t="s">
        <v>736</v>
      </c>
      <c r="C40" s="3" t="s">
        <v>737</v>
      </c>
      <c r="D40" s="3" t="s">
        <v>738</v>
      </c>
      <c r="E40" s="3" t="s">
        <v>12</v>
      </c>
      <c r="F40" s="2">
        <v>1</v>
      </c>
      <c r="G40" s="2">
        <v>29.5</v>
      </c>
      <c r="H40" s="4">
        <f t="shared" si="0"/>
        <v>5.2503662109375</v>
      </c>
      <c r="I40" s="4">
        <f t="shared" si="1"/>
        <v>5.2503662109375</v>
      </c>
      <c r="J40" s="3" t="s">
        <v>13</v>
      </c>
      <c r="K40" s="3" t="s">
        <v>22</v>
      </c>
    </row>
    <row r="41" spans="1:11" x14ac:dyDescent="0.2">
      <c r="A41" s="2">
        <v>39</v>
      </c>
      <c r="B41" s="3" t="s">
        <v>739</v>
      </c>
      <c r="C41" s="3" t="s">
        <v>740</v>
      </c>
      <c r="D41" s="3" t="s">
        <v>741</v>
      </c>
      <c r="E41" s="3" t="s">
        <v>12</v>
      </c>
      <c r="F41" s="2">
        <v>4</v>
      </c>
      <c r="G41" s="2">
        <v>29.5</v>
      </c>
      <c r="H41" s="4">
        <f t="shared" si="0"/>
        <v>5.2503662109375</v>
      </c>
      <c r="I41" s="4">
        <f t="shared" si="1"/>
        <v>21.00146484375</v>
      </c>
      <c r="J41" s="3" t="s">
        <v>13</v>
      </c>
      <c r="K41" s="3" t="s">
        <v>22</v>
      </c>
    </row>
    <row r="42" spans="1:11" x14ac:dyDescent="0.2">
      <c r="A42" s="2">
        <v>40</v>
      </c>
      <c r="B42" s="3" t="s">
        <v>742</v>
      </c>
      <c r="C42" s="3" t="s">
        <v>743</v>
      </c>
      <c r="D42" s="3" t="s">
        <v>744</v>
      </c>
      <c r="E42" s="3" t="s">
        <v>12</v>
      </c>
      <c r="F42" s="2">
        <v>1</v>
      </c>
      <c r="G42" s="2">
        <v>29.5</v>
      </c>
      <c r="H42" s="4">
        <f t="shared" si="0"/>
        <v>5.2503662109375</v>
      </c>
      <c r="I42" s="4">
        <f t="shared" si="1"/>
        <v>5.2503662109375</v>
      </c>
      <c r="J42" s="3" t="s">
        <v>13</v>
      </c>
      <c r="K42" s="3" t="s">
        <v>22</v>
      </c>
    </row>
    <row r="43" spans="1:11" x14ac:dyDescent="0.2">
      <c r="A43" s="2">
        <v>41</v>
      </c>
      <c r="B43" s="3" t="s">
        <v>745</v>
      </c>
      <c r="C43" s="3" t="s">
        <v>746</v>
      </c>
      <c r="D43" s="3" t="s">
        <v>747</v>
      </c>
      <c r="E43" s="3" t="s">
        <v>12</v>
      </c>
      <c r="F43" s="2">
        <v>1</v>
      </c>
      <c r="G43" s="2">
        <v>29.5</v>
      </c>
      <c r="H43" s="4">
        <f t="shared" si="0"/>
        <v>5.2503662109375</v>
      </c>
      <c r="I43" s="4">
        <f t="shared" si="1"/>
        <v>5.2503662109375</v>
      </c>
      <c r="J43" s="3" t="s">
        <v>13</v>
      </c>
      <c r="K43" s="3" t="s">
        <v>22</v>
      </c>
    </row>
    <row r="44" spans="1:11" x14ac:dyDescent="0.2">
      <c r="A44" s="2">
        <v>42</v>
      </c>
      <c r="B44" s="3" t="s">
        <v>748</v>
      </c>
      <c r="C44" s="3" t="s">
        <v>749</v>
      </c>
      <c r="D44" s="3" t="s">
        <v>750</v>
      </c>
      <c r="E44" s="3" t="s">
        <v>12</v>
      </c>
      <c r="F44" s="2">
        <v>3</v>
      </c>
      <c r="G44" s="2">
        <v>29.5</v>
      </c>
      <c r="H44" s="4">
        <f t="shared" si="0"/>
        <v>5.2503662109375</v>
      </c>
      <c r="I44" s="4">
        <f t="shared" si="1"/>
        <v>15.7510986328125</v>
      </c>
      <c r="J44" s="3" t="s">
        <v>13</v>
      </c>
      <c r="K44" s="3" t="s">
        <v>22</v>
      </c>
    </row>
    <row r="45" spans="1:11" x14ac:dyDescent="0.2">
      <c r="A45" s="2">
        <v>43</v>
      </c>
      <c r="B45" s="3" t="s">
        <v>751</v>
      </c>
      <c r="C45" s="3" t="s">
        <v>752</v>
      </c>
      <c r="D45" s="3" t="s">
        <v>753</v>
      </c>
      <c r="E45" s="3" t="s">
        <v>12</v>
      </c>
      <c r="F45" s="2">
        <v>2</v>
      </c>
      <c r="G45" s="2">
        <v>17.39</v>
      </c>
      <c r="H45" s="4">
        <f t="shared" si="0"/>
        <v>3.0950463867187494</v>
      </c>
      <c r="I45" s="4">
        <f t="shared" si="1"/>
        <v>6.1900927734374989</v>
      </c>
      <c r="J45" s="3" t="s">
        <v>13</v>
      </c>
      <c r="K45" s="3" t="s">
        <v>22</v>
      </c>
    </row>
    <row r="46" spans="1:11" x14ac:dyDescent="0.2">
      <c r="A46" s="2">
        <v>44</v>
      </c>
      <c r="B46" s="3" t="s">
        <v>754</v>
      </c>
      <c r="C46" s="3" t="s">
        <v>755</v>
      </c>
      <c r="D46" s="3" t="s">
        <v>756</v>
      </c>
      <c r="E46" s="3" t="s">
        <v>12</v>
      </c>
      <c r="F46" s="2">
        <v>1</v>
      </c>
      <c r="G46" s="2">
        <v>17.39</v>
      </c>
      <c r="H46" s="4">
        <f t="shared" si="0"/>
        <v>3.0950463867187494</v>
      </c>
      <c r="I46" s="4">
        <f t="shared" si="1"/>
        <v>3.0950463867187494</v>
      </c>
      <c r="J46" s="3" t="s">
        <v>13</v>
      </c>
      <c r="K46" s="3" t="s">
        <v>22</v>
      </c>
    </row>
    <row r="47" spans="1:11" x14ac:dyDescent="0.2">
      <c r="A47" s="2">
        <v>45</v>
      </c>
      <c r="B47" s="3" t="s">
        <v>757</v>
      </c>
      <c r="C47" s="3" t="s">
        <v>758</v>
      </c>
      <c r="D47" s="3" t="s">
        <v>759</v>
      </c>
      <c r="E47" s="3" t="s">
        <v>12</v>
      </c>
      <c r="F47" s="2">
        <v>1</v>
      </c>
      <c r="G47" s="2">
        <v>17.39</v>
      </c>
      <c r="H47" s="4">
        <f t="shared" si="0"/>
        <v>3.0950463867187494</v>
      </c>
      <c r="I47" s="4">
        <f t="shared" si="1"/>
        <v>3.0950463867187494</v>
      </c>
      <c r="J47" s="3" t="s">
        <v>13</v>
      </c>
      <c r="K47" s="3" t="s">
        <v>22</v>
      </c>
    </row>
    <row r="48" spans="1:11" x14ac:dyDescent="0.2">
      <c r="A48" s="2">
        <v>46</v>
      </c>
      <c r="B48" s="3" t="s">
        <v>760</v>
      </c>
      <c r="C48" s="3" t="s">
        <v>761</v>
      </c>
      <c r="D48" s="3" t="s">
        <v>762</v>
      </c>
      <c r="E48" s="3" t="s">
        <v>12</v>
      </c>
      <c r="F48" s="2">
        <v>3</v>
      </c>
      <c r="G48" s="2">
        <v>17.39</v>
      </c>
      <c r="H48" s="4">
        <f t="shared" si="0"/>
        <v>3.0950463867187494</v>
      </c>
      <c r="I48" s="4">
        <f t="shared" si="1"/>
        <v>9.2851391601562483</v>
      </c>
      <c r="J48" s="3" t="s">
        <v>13</v>
      </c>
      <c r="K48" s="3" t="s">
        <v>22</v>
      </c>
    </row>
    <row r="49" spans="1:11" x14ac:dyDescent="0.2">
      <c r="A49" s="2">
        <v>47</v>
      </c>
      <c r="B49" s="3" t="s">
        <v>763</v>
      </c>
      <c r="C49" s="3" t="s">
        <v>764</v>
      </c>
      <c r="D49" s="3" t="s">
        <v>765</v>
      </c>
      <c r="E49" s="3" t="s">
        <v>12</v>
      </c>
      <c r="F49" s="2">
        <v>2</v>
      </c>
      <c r="G49" s="2">
        <v>17.39</v>
      </c>
      <c r="H49" s="4">
        <f t="shared" si="0"/>
        <v>3.0950463867187494</v>
      </c>
      <c r="I49" s="4">
        <f t="shared" si="1"/>
        <v>6.1900927734374989</v>
      </c>
      <c r="J49" s="3" t="s">
        <v>13</v>
      </c>
      <c r="K49" s="3" t="s">
        <v>22</v>
      </c>
    </row>
    <row r="50" spans="1:11" x14ac:dyDescent="0.2">
      <c r="A50" s="2">
        <v>48</v>
      </c>
      <c r="B50" s="3" t="s">
        <v>766</v>
      </c>
      <c r="C50" s="3" t="s">
        <v>767</v>
      </c>
      <c r="D50" s="3" t="s">
        <v>768</v>
      </c>
      <c r="E50" s="3" t="s">
        <v>12</v>
      </c>
      <c r="F50" s="2">
        <v>1</v>
      </c>
      <c r="G50" s="2">
        <v>17.39</v>
      </c>
      <c r="H50" s="4">
        <f t="shared" si="0"/>
        <v>3.0950463867187494</v>
      </c>
      <c r="I50" s="4">
        <f t="shared" si="1"/>
        <v>3.0950463867187494</v>
      </c>
      <c r="J50" s="3" t="s">
        <v>13</v>
      </c>
      <c r="K50" s="3" t="s">
        <v>22</v>
      </c>
    </row>
    <row r="51" spans="1:11" x14ac:dyDescent="0.2">
      <c r="A51" s="2">
        <v>49</v>
      </c>
      <c r="B51" s="3" t="s">
        <v>141</v>
      </c>
      <c r="C51" s="3" t="s">
        <v>142</v>
      </c>
      <c r="D51" s="3" t="s">
        <v>143</v>
      </c>
      <c r="E51" s="3" t="s">
        <v>12</v>
      </c>
      <c r="F51" s="2">
        <v>5</v>
      </c>
      <c r="G51" s="2">
        <v>45.4</v>
      </c>
      <c r="H51" s="4">
        <f t="shared" si="0"/>
        <v>8.0802246093749996</v>
      </c>
      <c r="I51" s="4">
        <f t="shared" si="1"/>
        <v>40.401123046875</v>
      </c>
      <c r="J51" s="3" t="s">
        <v>13</v>
      </c>
      <c r="K51" s="3" t="s">
        <v>18</v>
      </c>
    </row>
    <row r="52" spans="1:11" x14ac:dyDescent="0.2">
      <c r="A52" s="2">
        <v>50</v>
      </c>
      <c r="B52" s="3" t="s">
        <v>769</v>
      </c>
      <c r="C52" s="3" t="s">
        <v>770</v>
      </c>
      <c r="D52" s="3" t="s">
        <v>771</v>
      </c>
      <c r="E52" s="3" t="s">
        <v>12</v>
      </c>
      <c r="F52" s="2">
        <v>1</v>
      </c>
      <c r="G52" s="2">
        <v>13.27</v>
      </c>
      <c r="H52" s="4">
        <f t="shared" si="0"/>
        <v>2.3617749023437504</v>
      </c>
      <c r="I52" s="4">
        <f t="shared" si="1"/>
        <v>2.3617749023437504</v>
      </c>
      <c r="J52" s="3" t="s">
        <v>13</v>
      </c>
      <c r="K52" s="3" t="s">
        <v>14</v>
      </c>
    </row>
    <row r="53" spans="1:11" x14ac:dyDescent="0.2">
      <c r="A53" s="2">
        <v>51</v>
      </c>
      <c r="B53" s="3" t="s">
        <v>9</v>
      </c>
      <c r="C53" s="3" t="s">
        <v>10</v>
      </c>
      <c r="D53" s="3" t="s">
        <v>11</v>
      </c>
      <c r="E53" s="3" t="s">
        <v>12</v>
      </c>
      <c r="F53" s="2">
        <v>1</v>
      </c>
      <c r="G53" s="2">
        <v>22.7</v>
      </c>
      <c r="H53" s="4">
        <f t="shared" si="0"/>
        <v>4.0401123046874998</v>
      </c>
      <c r="I53" s="4">
        <f t="shared" si="1"/>
        <v>4.0401123046874998</v>
      </c>
      <c r="J53" s="3" t="s">
        <v>13</v>
      </c>
      <c r="K53" s="3" t="s">
        <v>14</v>
      </c>
    </row>
    <row r="54" spans="1:11" x14ac:dyDescent="0.2">
      <c r="A54" s="2">
        <v>52</v>
      </c>
      <c r="B54" s="3" t="s">
        <v>90</v>
      </c>
      <c r="C54" s="3" t="s">
        <v>91</v>
      </c>
      <c r="D54" s="3" t="s">
        <v>92</v>
      </c>
      <c r="E54" s="3" t="s">
        <v>12</v>
      </c>
      <c r="F54" s="2">
        <v>2</v>
      </c>
      <c r="G54" s="2">
        <v>20.399999999999999</v>
      </c>
      <c r="H54" s="4">
        <f t="shared" si="0"/>
        <v>3.6307617187499996</v>
      </c>
      <c r="I54" s="4">
        <f t="shared" si="1"/>
        <v>7.2615234374999993</v>
      </c>
      <c r="J54" s="3" t="s">
        <v>13</v>
      </c>
      <c r="K54" s="3" t="s">
        <v>35</v>
      </c>
    </row>
    <row r="55" spans="1:11" x14ac:dyDescent="0.2">
      <c r="A55" s="2">
        <v>53</v>
      </c>
      <c r="B55" s="3" t="s">
        <v>772</v>
      </c>
      <c r="C55" s="3" t="s">
        <v>773</v>
      </c>
      <c r="D55" s="3" t="s">
        <v>774</v>
      </c>
      <c r="E55" s="3" t="s">
        <v>12</v>
      </c>
      <c r="F55" s="2">
        <v>1</v>
      </c>
      <c r="G55" s="2">
        <v>20.399999999999999</v>
      </c>
      <c r="H55" s="4">
        <f t="shared" si="0"/>
        <v>3.6307617187499996</v>
      </c>
      <c r="I55" s="4">
        <f t="shared" si="1"/>
        <v>3.6307617187499996</v>
      </c>
      <c r="J55" s="3" t="s">
        <v>13</v>
      </c>
      <c r="K55" s="3" t="s">
        <v>35</v>
      </c>
    </row>
    <row r="56" spans="1:11" x14ac:dyDescent="0.2">
      <c r="A56" s="2">
        <v>54</v>
      </c>
      <c r="B56" s="3" t="s">
        <v>775</v>
      </c>
      <c r="C56" s="3" t="s">
        <v>776</v>
      </c>
      <c r="D56" s="3" t="s">
        <v>777</v>
      </c>
      <c r="E56" s="3" t="s">
        <v>12</v>
      </c>
      <c r="F56" s="2">
        <v>2</v>
      </c>
      <c r="G56" s="2">
        <v>20.399999999999999</v>
      </c>
      <c r="H56" s="4">
        <f t="shared" si="0"/>
        <v>3.6307617187499996</v>
      </c>
      <c r="I56" s="4">
        <f t="shared" si="1"/>
        <v>7.2615234374999993</v>
      </c>
      <c r="J56" s="3" t="s">
        <v>13</v>
      </c>
      <c r="K56" s="3" t="s">
        <v>35</v>
      </c>
    </row>
    <row r="57" spans="1:11" x14ac:dyDescent="0.2">
      <c r="A57" s="2">
        <v>55</v>
      </c>
      <c r="B57" s="3" t="s">
        <v>778</v>
      </c>
      <c r="C57" s="3" t="s">
        <v>779</v>
      </c>
      <c r="D57" s="3" t="s">
        <v>780</v>
      </c>
      <c r="E57" s="3" t="s">
        <v>12</v>
      </c>
      <c r="F57" s="2">
        <v>1</v>
      </c>
      <c r="G57" s="2">
        <v>20.309999999999999</v>
      </c>
      <c r="H57" s="4">
        <f t="shared" si="0"/>
        <v>3.6147436523437495</v>
      </c>
      <c r="I57" s="4">
        <f t="shared" si="1"/>
        <v>3.6147436523437495</v>
      </c>
      <c r="J57" s="3" t="s">
        <v>320</v>
      </c>
      <c r="K57" s="3" t="s">
        <v>22</v>
      </c>
    </row>
    <row r="58" spans="1:11" x14ac:dyDescent="0.2">
      <c r="A58" s="2">
        <v>56</v>
      </c>
      <c r="B58" s="3" t="s">
        <v>781</v>
      </c>
      <c r="C58" s="3" t="s">
        <v>782</v>
      </c>
      <c r="D58" s="3" t="s">
        <v>783</v>
      </c>
      <c r="E58" s="3" t="s">
        <v>12</v>
      </c>
      <c r="F58" s="2">
        <v>2</v>
      </c>
      <c r="G58" s="2">
        <v>29.5</v>
      </c>
      <c r="H58" s="4">
        <f t="shared" si="0"/>
        <v>5.2503662109375</v>
      </c>
      <c r="I58" s="4">
        <f t="shared" si="1"/>
        <v>10.500732421875</v>
      </c>
      <c r="J58" s="3" t="s">
        <v>320</v>
      </c>
      <c r="K58" s="3" t="s">
        <v>18</v>
      </c>
    </row>
    <row r="59" spans="1:11" x14ac:dyDescent="0.2">
      <c r="A59" s="2">
        <v>57</v>
      </c>
      <c r="B59" s="3" t="s">
        <v>784</v>
      </c>
      <c r="C59" s="3" t="s">
        <v>785</v>
      </c>
      <c r="D59" s="3" t="s">
        <v>786</v>
      </c>
      <c r="E59" s="3" t="s">
        <v>12</v>
      </c>
      <c r="F59" s="2">
        <v>1</v>
      </c>
      <c r="G59" s="2">
        <v>20.309999999999999</v>
      </c>
      <c r="H59" s="4">
        <f t="shared" si="0"/>
        <v>3.6147436523437495</v>
      </c>
      <c r="I59" s="4">
        <f t="shared" si="1"/>
        <v>3.6147436523437495</v>
      </c>
      <c r="J59" s="3" t="s">
        <v>320</v>
      </c>
      <c r="K59" s="3" t="s">
        <v>18</v>
      </c>
    </row>
    <row r="60" spans="1:11" x14ac:dyDescent="0.2">
      <c r="A60" s="2">
        <v>58</v>
      </c>
      <c r="B60" s="3" t="s">
        <v>159</v>
      </c>
      <c r="C60" s="3" t="s">
        <v>160</v>
      </c>
      <c r="D60" s="3" t="s">
        <v>161</v>
      </c>
      <c r="E60" s="3" t="s">
        <v>12</v>
      </c>
      <c r="F60" s="2">
        <v>1</v>
      </c>
      <c r="G60" s="2">
        <v>20.309999999999999</v>
      </c>
      <c r="H60" s="4">
        <f t="shared" si="0"/>
        <v>3.6147436523437495</v>
      </c>
      <c r="I60" s="4">
        <f t="shared" si="1"/>
        <v>3.6147436523437495</v>
      </c>
      <c r="J60" s="3" t="s">
        <v>13</v>
      </c>
      <c r="K60" s="3" t="s">
        <v>22</v>
      </c>
    </row>
    <row r="61" spans="1:11" x14ac:dyDescent="0.2">
      <c r="A61" s="2">
        <v>59</v>
      </c>
      <c r="B61" s="3" t="s">
        <v>787</v>
      </c>
      <c r="C61" s="3" t="s">
        <v>788</v>
      </c>
      <c r="D61" s="3" t="s">
        <v>789</v>
      </c>
      <c r="E61" s="3" t="s">
        <v>12</v>
      </c>
      <c r="F61" s="2">
        <v>3</v>
      </c>
      <c r="G61" s="2">
        <v>29.07</v>
      </c>
      <c r="H61" s="4">
        <f t="shared" si="0"/>
        <v>5.1738354492187497</v>
      </c>
      <c r="I61" s="4">
        <f t="shared" si="1"/>
        <v>15.521506347656249</v>
      </c>
      <c r="J61" s="3" t="s">
        <v>320</v>
      </c>
      <c r="K61" s="3" t="s">
        <v>18</v>
      </c>
    </row>
    <row r="62" spans="1:11" x14ac:dyDescent="0.2">
      <c r="A62" s="2">
        <v>60</v>
      </c>
      <c r="B62" s="3" t="s">
        <v>790</v>
      </c>
      <c r="C62" s="3" t="s">
        <v>791</v>
      </c>
      <c r="D62" s="3" t="s">
        <v>792</v>
      </c>
      <c r="E62" s="3" t="s">
        <v>12</v>
      </c>
      <c r="F62" s="2">
        <v>4</v>
      </c>
      <c r="G62" s="2">
        <v>29.07</v>
      </c>
      <c r="H62" s="4">
        <f t="shared" si="0"/>
        <v>5.1738354492187497</v>
      </c>
      <c r="I62" s="4">
        <f t="shared" si="1"/>
        <v>20.695341796874999</v>
      </c>
      <c r="J62" s="3" t="s">
        <v>320</v>
      </c>
      <c r="K62" s="3" t="s">
        <v>18</v>
      </c>
    </row>
    <row r="63" spans="1:11" x14ac:dyDescent="0.2">
      <c r="A63" s="2">
        <v>61</v>
      </c>
      <c r="B63" s="3" t="s">
        <v>793</v>
      </c>
      <c r="C63" s="3" t="s">
        <v>794</v>
      </c>
      <c r="D63" s="3" t="s">
        <v>795</v>
      </c>
      <c r="E63" s="3" t="s">
        <v>12</v>
      </c>
      <c r="F63" s="2">
        <v>2</v>
      </c>
      <c r="G63" s="2">
        <v>29.07</v>
      </c>
      <c r="H63" s="4">
        <f t="shared" si="0"/>
        <v>5.1738354492187497</v>
      </c>
      <c r="I63" s="4">
        <f t="shared" si="1"/>
        <v>10.347670898437499</v>
      </c>
      <c r="J63" s="3" t="s">
        <v>320</v>
      </c>
      <c r="K63" s="3" t="s">
        <v>18</v>
      </c>
    </row>
    <row r="64" spans="1:11" x14ac:dyDescent="0.2">
      <c r="A64" s="2">
        <v>62</v>
      </c>
      <c r="B64" s="3" t="s">
        <v>796</v>
      </c>
      <c r="C64" s="3" t="s">
        <v>797</v>
      </c>
      <c r="D64" s="3" t="s">
        <v>798</v>
      </c>
      <c r="E64" s="3" t="s">
        <v>12</v>
      </c>
      <c r="F64" s="2">
        <v>2</v>
      </c>
      <c r="G64" s="2">
        <v>11.41</v>
      </c>
      <c r="H64" s="4">
        <f t="shared" si="0"/>
        <v>2.0307348632812503</v>
      </c>
      <c r="I64" s="4">
        <f t="shared" si="1"/>
        <v>4.0614697265625006</v>
      </c>
      <c r="J64" s="3" t="s">
        <v>320</v>
      </c>
      <c r="K64" s="3" t="s">
        <v>18</v>
      </c>
    </row>
    <row r="65" spans="1:11" x14ac:dyDescent="0.2">
      <c r="A65" s="2">
        <v>63</v>
      </c>
      <c r="B65" s="3" t="s">
        <v>799</v>
      </c>
      <c r="C65" s="3" t="s">
        <v>800</v>
      </c>
      <c r="D65" s="3" t="s">
        <v>801</v>
      </c>
      <c r="E65" s="3" t="s">
        <v>12</v>
      </c>
      <c r="F65" s="2">
        <v>2</v>
      </c>
      <c r="G65" s="2">
        <v>11.41</v>
      </c>
      <c r="H65" s="4">
        <f t="shared" si="0"/>
        <v>2.0307348632812503</v>
      </c>
      <c r="I65" s="4">
        <f t="shared" si="1"/>
        <v>4.0614697265625006</v>
      </c>
      <c r="J65" s="3" t="s">
        <v>320</v>
      </c>
      <c r="K65" s="3" t="s">
        <v>18</v>
      </c>
    </row>
    <row r="66" spans="1:11" x14ac:dyDescent="0.2">
      <c r="A66" s="2">
        <v>64</v>
      </c>
      <c r="B66" s="3" t="s">
        <v>802</v>
      </c>
      <c r="C66" s="3" t="s">
        <v>803</v>
      </c>
      <c r="D66" s="3" t="s">
        <v>804</v>
      </c>
      <c r="E66" s="3" t="s">
        <v>12</v>
      </c>
      <c r="F66" s="2">
        <v>2</v>
      </c>
      <c r="G66" s="2">
        <v>11.41</v>
      </c>
      <c r="H66" s="4">
        <f t="shared" si="0"/>
        <v>2.0307348632812503</v>
      </c>
      <c r="I66" s="4">
        <f t="shared" si="1"/>
        <v>4.0614697265625006</v>
      </c>
      <c r="J66" s="3" t="s">
        <v>320</v>
      </c>
      <c r="K66" s="3" t="s">
        <v>18</v>
      </c>
    </row>
    <row r="67" spans="1:11" x14ac:dyDescent="0.2">
      <c r="A67" s="2">
        <v>65</v>
      </c>
      <c r="B67" s="3" t="s">
        <v>805</v>
      </c>
      <c r="C67" s="3" t="s">
        <v>806</v>
      </c>
      <c r="D67" s="3" t="s">
        <v>807</v>
      </c>
      <c r="E67" s="3" t="s">
        <v>12</v>
      </c>
      <c r="F67" s="2">
        <v>2</v>
      </c>
      <c r="G67" s="2">
        <v>20.309999999999999</v>
      </c>
      <c r="H67" s="4">
        <f t="shared" si="0"/>
        <v>3.6147436523437495</v>
      </c>
      <c r="I67" s="4">
        <f t="shared" si="1"/>
        <v>7.229487304687499</v>
      </c>
      <c r="J67" s="3" t="s">
        <v>13</v>
      </c>
      <c r="K67" s="3" t="s">
        <v>22</v>
      </c>
    </row>
    <row r="68" spans="1:11" x14ac:dyDescent="0.2">
      <c r="A68" s="2">
        <v>66</v>
      </c>
      <c r="B68" s="3" t="s">
        <v>177</v>
      </c>
      <c r="C68" s="3" t="s">
        <v>178</v>
      </c>
      <c r="D68" s="3" t="s">
        <v>179</v>
      </c>
      <c r="E68" s="3" t="s">
        <v>12</v>
      </c>
      <c r="F68" s="2">
        <v>1</v>
      </c>
      <c r="G68" s="2">
        <v>20.309999999999999</v>
      </c>
      <c r="H68" s="4">
        <f t="shared" ref="H68:H102" si="2">G68*0.75*0.75*0.75*0.75*0.75*0.75</f>
        <v>3.6147436523437495</v>
      </c>
      <c r="I68" s="4">
        <f t="shared" ref="I68:I102" si="3">F68*H68</f>
        <v>3.6147436523437495</v>
      </c>
      <c r="J68" s="3" t="s">
        <v>13</v>
      </c>
      <c r="K68" s="3" t="s">
        <v>22</v>
      </c>
    </row>
    <row r="69" spans="1:11" x14ac:dyDescent="0.2">
      <c r="A69" s="2">
        <v>67</v>
      </c>
      <c r="B69" s="3" t="s">
        <v>808</v>
      </c>
      <c r="C69" s="3" t="s">
        <v>809</v>
      </c>
      <c r="D69" s="3" t="s">
        <v>810</v>
      </c>
      <c r="E69" s="3" t="s">
        <v>12</v>
      </c>
      <c r="F69" s="2">
        <v>1</v>
      </c>
      <c r="G69" s="2">
        <v>22.7</v>
      </c>
      <c r="H69" s="4">
        <f t="shared" si="2"/>
        <v>4.0401123046874998</v>
      </c>
      <c r="I69" s="4">
        <f t="shared" si="3"/>
        <v>4.0401123046874998</v>
      </c>
      <c r="J69" s="3" t="s">
        <v>320</v>
      </c>
      <c r="K69" s="3" t="s">
        <v>22</v>
      </c>
    </row>
    <row r="70" spans="1:11" x14ac:dyDescent="0.2">
      <c r="A70" s="2">
        <v>68</v>
      </c>
      <c r="B70" s="3" t="s">
        <v>811</v>
      </c>
      <c r="C70" s="3" t="s">
        <v>812</v>
      </c>
      <c r="D70" s="3" t="s">
        <v>813</v>
      </c>
      <c r="E70" s="3" t="s">
        <v>12</v>
      </c>
      <c r="F70" s="2">
        <v>1</v>
      </c>
      <c r="G70" s="2">
        <v>22.03</v>
      </c>
      <c r="H70" s="4">
        <f t="shared" si="2"/>
        <v>3.9208666992187506</v>
      </c>
      <c r="I70" s="4">
        <f t="shared" si="3"/>
        <v>3.9208666992187506</v>
      </c>
      <c r="J70" s="3" t="s">
        <v>320</v>
      </c>
      <c r="K70" s="3" t="s">
        <v>18</v>
      </c>
    </row>
    <row r="71" spans="1:11" x14ac:dyDescent="0.2">
      <c r="A71" s="2">
        <v>69</v>
      </c>
      <c r="B71" s="3" t="s">
        <v>814</v>
      </c>
      <c r="C71" s="3" t="s">
        <v>815</v>
      </c>
      <c r="D71" s="3" t="s">
        <v>816</v>
      </c>
      <c r="E71" s="3" t="s">
        <v>12</v>
      </c>
      <c r="F71" s="2">
        <v>1</v>
      </c>
      <c r="G71" s="2">
        <v>22.03</v>
      </c>
      <c r="H71" s="4">
        <f t="shared" si="2"/>
        <v>3.9208666992187506</v>
      </c>
      <c r="I71" s="4">
        <f t="shared" si="3"/>
        <v>3.9208666992187506</v>
      </c>
      <c r="J71" s="3" t="s">
        <v>320</v>
      </c>
      <c r="K71" s="3" t="s">
        <v>18</v>
      </c>
    </row>
    <row r="72" spans="1:11" x14ac:dyDescent="0.2">
      <c r="A72" s="2">
        <v>70</v>
      </c>
      <c r="B72" s="3" t="s">
        <v>817</v>
      </c>
      <c r="C72" s="3" t="s">
        <v>818</v>
      </c>
      <c r="D72" s="3" t="s">
        <v>819</v>
      </c>
      <c r="E72" s="3" t="s">
        <v>12</v>
      </c>
      <c r="F72" s="2">
        <v>2</v>
      </c>
      <c r="G72" s="2">
        <v>13</v>
      </c>
      <c r="H72" s="4">
        <f t="shared" si="2"/>
        <v>2.313720703125</v>
      </c>
      <c r="I72" s="4">
        <f t="shared" si="3"/>
        <v>4.62744140625</v>
      </c>
      <c r="J72" s="3" t="s">
        <v>320</v>
      </c>
      <c r="K72" s="3" t="s">
        <v>18</v>
      </c>
    </row>
    <row r="73" spans="1:11" x14ac:dyDescent="0.2">
      <c r="A73" s="2">
        <v>71</v>
      </c>
      <c r="B73" s="3" t="s">
        <v>820</v>
      </c>
      <c r="C73" s="3" t="s">
        <v>821</v>
      </c>
      <c r="D73" s="3" t="s">
        <v>822</v>
      </c>
      <c r="E73" s="3" t="s">
        <v>12</v>
      </c>
      <c r="F73" s="2">
        <v>2</v>
      </c>
      <c r="G73" s="2">
        <v>13.27</v>
      </c>
      <c r="H73" s="4">
        <f t="shared" si="2"/>
        <v>2.3617749023437504</v>
      </c>
      <c r="I73" s="4">
        <f t="shared" si="3"/>
        <v>4.7235498046875009</v>
      </c>
      <c r="J73" s="3" t="s">
        <v>13</v>
      </c>
      <c r="K73" s="3" t="s">
        <v>14</v>
      </c>
    </row>
    <row r="74" spans="1:11" x14ac:dyDescent="0.2">
      <c r="A74" s="2">
        <v>72</v>
      </c>
      <c r="B74" s="3" t="s">
        <v>823</v>
      </c>
      <c r="C74" s="3" t="s">
        <v>824</v>
      </c>
      <c r="D74" s="3" t="s">
        <v>825</v>
      </c>
      <c r="E74" s="3" t="s">
        <v>12</v>
      </c>
      <c r="F74" s="2">
        <v>2</v>
      </c>
      <c r="G74" s="2">
        <v>22.03</v>
      </c>
      <c r="H74" s="4">
        <f t="shared" si="2"/>
        <v>3.9208666992187506</v>
      </c>
      <c r="I74" s="4">
        <f t="shared" si="3"/>
        <v>7.8417333984375013</v>
      </c>
      <c r="J74" s="3" t="s">
        <v>320</v>
      </c>
      <c r="K74" s="3" t="s">
        <v>18</v>
      </c>
    </row>
    <row r="75" spans="1:11" x14ac:dyDescent="0.2">
      <c r="A75" s="2">
        <v>73</v>
      </c>
      <c r="B75" s="3" t="s">
        <v>826</v>
      </c>
      <c r="C75" s="3" t="s">
        <v>827</v>
      </c>
      <c r="D75" s="3" t="s">
        <v>828</v>
      </c>
      <c r="E75" s="3" t="s">
        <v>12</v>
      </c>
      <c r="F75" s="2">
        <v>1</v>
      </c>
      <c r="G75" s="2">
        <v>18.2</v>
      </c>
      <c r="H75" s="4">
        <f t="shared" si="2"/>
        <v>3.2392089843749998</v>
      </c>
      <c r="I75" s="4">
        <f t="shared" si="3"/>
        <v>3.2392089843749998</v>
      </c>
      <c r="J75" s="3" t="s">
        <v>13</v>
      </c>
      <c r="K75" s="3" t="s">
        <v>35</v>
      </c>
    </row>
    <row r="76" spans="1:11" x14ac:dyDescent="0.2">
      <c r="A76" s="2">
        <v>74</v>
      </c>
      <c r="B76" s="3" t="s">
        <v>829</v>
      </c>
      <c r="C76" s="3" t="s">
        <v>830</v>
      </c>
      <c r="D76" s="3" t="s">
        <v>831</v>
      </c>
      <c r="E76" s="3" t="s">
        <v>12</v>
      </c>
      <c r="F76" s="2">
        <v>1</v>
      </c>
      <c r="G76" s="2">
        <v>18.2</v>
      </c>
      <c r="H76" s="4">
        <f t="shared" si="2"/>
        <v>3.2392089843749998</v>
      </c>
      <c r="I76" s="4">
        <f t="shared" si="3"/>
        <v>3.2392089843749998</v>
      </c>
      <c r="J76" s="3" t="s">
        <v>13</v>
      </c>
      <c r="K76" s="3" t="s">
        <v>35</v>
      </c>
    </row>
    <row r="77" spans="1:11" x14ac:dyDescent="0.2">
      <c r="A77" s="2">
        <v>75</v>
      </c>
      <c r="B77" s="3" t="s">
        <v>832</v>
      </c>
      <c r="C77" s="3" t="s">
        <v>833</v>
      </c>
      <c r="D77" s="3" t="s">
        <v>834</v>
      </c>
      <c r="E77" s="3" t="s">
        <v>12</v>
      </c>
      <c r="F77" s="2">
        <v>2</v>
      </c>
      <c r="G77" s="2">
        <v>13</v>
      </c>
      <c r="H77" s="4">
        <f t="shared" si="2"/>
        <v>2.313720703125</v>
      </c>
      <c r="I77" s="4">
        <f t="shared" si="3"/>
        <v>4.62744140625</v>
      </c>
      <c r="J77" s="3" t="s">
        <v>320</v>
      </c>
      <c r="K77" s="3" t="s">
        <v>18</v>
      </c>
    </row>
    <row r="78" spans="1:11" x14ac:dyDescent="0.2">
      <c r="A78" s="2">
        <v>76</v>
      </c>
      <c r="B78" s="3" t="s">
        <v>835</v>
      </c>
      <c r="C78" s="3" t="s">
        <v>836</v>
      </c>
      <c r="D78" s="3" t="s">
        <v>837</v>
      </c>
      <c r="E78" s="3" t="s">
        <v>12</v>
      </c>
      <c r="F78" s="2">
        <v>1</v>
      </c>
      <c r="G78" s="2">
        <v>13</v>
      </c>
      <c r="H78" s="4">
        <f t="shared" si="2"/>
        <v>2.313720703125</v>
      </c>
      <c r="I78" s="4">
        <f t="shared" si="3"/>
        <v>2.313720703125</v>
      </c>
      <c r="J78" s="3" t="s">
        <v>320</v>
      </c>
      <c r="K78" s="3" t="s">
        <v>18</v>
      </c>
    </row>
    <row r="79" spans="1:11" x14ac:dyDescent="0.2">
      <c r="A79" s="2">
        <v>77</v>
      </c>
      <c r="B79" s="3" t="s">
        <v>838</v>
      </c>
      <c r="C79" s="3" t="s">
        <v>839</v>
      </c>
      <c r="D79" s="3" t="s">
        <v>840</v>
      </c>
      <c r="E79" s="3" t="s">
        <v>12</v>
      </c>
      <c r="F79" s="2">
        <v>2</v>
      </c>
      <c r="G79" s="2">
        <v>12.21</v>
      </c>
      <c r="H79" s="4">
        <f t="shared" si="2"/>
        <v>2.1731176757812505</v>
      </c>
      <c r="I79" s="4">
        <f t="shared" si="3"/>
        <v>4.346235351562501</v>
      </c>
      <c r="J79" s="3" t="s">
        <v>320</v>
      </c>
      <c r="K79" s="3" t="s">
        <v>18</v>
      </c>
    </row>
    <row r="80" spans="1:11" x14ac:dyDescent="0.2">
      <c r="A80" s="2">
        <v>78</v>
      </c>
      <c r="B80" s="3" t="s">
        <v>841</v>
      </c>
      <c r="C80" s="3" t="s">
        <v>842</v>
      </c>
      <c r="D80" s="3" t="s">
        <v>843</v>
      </c>
      <c r="E80" s="3" t="s">
        <v>12</v>
      </c>
      <c r="F80" s="2">
        <v>2</v>
      </c>
      <c r="G80" s="2">
        <v>22.7</v>
      </c>
      <c r="H80" s="4">
        <f t="shared" si="2"/>
        <v>4.0401123046874998</v>
      </c>
      <c r="I80" s="4">
        <f t="shared" si="3"/>
        <v>8.0802246093749996</v>
      </c>
      <c r="J80" s="3" t="s">
        <v>320</v>
      </c>
      <c r="K80" s="3" t="s">
        <v>22</v>
      </c>
    </row>
    <row r="81" spans="1:11" x14ac:dyDescent="0.2">
      <c r="A81" s="2">
        <v>79</v>
      </c>
      <c r="B81" s="3" t="s">
        <v>844</v>
      </c>
      <c r="C81" s="3" t="s">
        <v>845</v>
      </c>
      <c r="D81" s="3" t="s">
        <v>846</v>
      </c>
      <c r="E81" s="3" t="s">
        <v>12</v>
      </c>
      <c r="F81" s="2">
        <v>1</v>
      </c>
      <c r="G81" s="2">
        <v>39.549999999999997</v>
      </c>
      <c r="H81" s="4">
        <f t="shared" si="2"/>
        <v>7.0390502929687493</v>
      </c>
      <c r="I81" s="4">
        <f t="shared" si="3"/>
        <v>7.0390502929687493</v>
      </c>
      <c r="J81" s="3" t="s">
        <v>198</v>
      </c>
      <c r="K81" s="3" t="s">
        <v>18</v>
      </c>
    </row>
    <row r="82" spans="1:11" x14ac:dyDescent="0.2">
      <c r="A82" s="2">
        <v>80</v>
      </c>
      <c r="B82" s="3" t="s">
        <v>847</v>
      </c>
      <c r="C82" s="3" t="s">
        <v>848</v>
      </c>
      <c r="D82" s="3" t="s">
        <v>849</v>
      </c>
      <c r="E82" s="3" t="s">
        <v>12</v>
      </c>
      <c r="F82" s="2">
        <v>3</v>
      </c>
      <c r="G82" s="2">
        <v>10.09</v>
      </c>
      <c r="H82" s="4">
        <f t="shared" si="2"/>
        <v>1.7958032226562499</v>
      </c>
      <c r="I82" s="4">
        <f t="shared" si="3"/>
        <v>5.3874096679687495</v>
      </c>
      <c r="J82" s="3" t="s">
        <v>320</v>
      </c>
      <c r="K82" s="3" t="s">
        <v>18</v>
      </c>
    </row>
    <row r="83" spans="1:11" x14ac:dyDescent="0.2">
      <c r="A83" s="2">
        <v>81</v>
      </c>
      <c r="B83" s="3" t="s">
        <v>850</v>
      </c>
      <c r="C83" s="3" t="s">
        <v>851</v>
      </c>
      <c r="D83" s="3" t="s">
        <v>852</v>
      </c>
      <c r="E83" s="3" t="s">
        <v>12</v>
      </c>
      <c r="F83" s="2">
        <v>1</v>
      </c>
      <c r="G83" s="2">
        <v>12.21</v>
      </c>
      <c r="H83" s="4">
        <f t="shared" si="2"/>
        <v>2.1731176757812505</v>
      </c>
      <c r="I83" s="4">
        <f t="shared" si="3"/>
        <v>2.1731176757812505</v>
      </c>
      <c r="J83" s="3" t="s">
        <v>320</v>
      </c>
      <c r="K83" s="3" t="s">
        <v>18</v>
      </c>
    </row>
    <row r="84" spans="1:11" x14ac:dyDescent="0.2">
      <c r="A84" s="2">
        <v>82</v>
      </c>
      <c r="B84" s="3" t="s">
        <v>853</v>
      </c>
      <c r="C84" s="3" t="s">
        <v>854</v>
      </c>
      <c r="D84" s="3" t="s">
        <v>855</v>
      </c>
      <c r="E84" s="3" t="s">
        <v>12</v>
      </c>
      <c r="F84" s="2">
        <v>2</v>
      </c>
      <c r="G84" s="2">
        <v>45.4</v>
      </c>
      <c r="H84" s="4">
        <f t="shared" si="2"/>
        <v>8.0802246093749996</v>
      </c>
      <c r="I84" s="4">
        <f t="shared" si="3"/>
        <v>16.160449218749999</v>
      </c>
      <c r="J84" s="3" t="s">
        <v>198</v>
      </c>
      <c r="K84" s="3" t="s">
        <v>18</v>
      </c>
    </row>
    <row r="85" spans="1:11" x14ac:dyDescent="0.2">
      <c r="A85" s="2">
        <v>83</v>
      </c>
      <c r="B85" s="3" t="s">
        <v>856</v>
      </c>
      <c r="C85" s="3" t="s">
        <v>857</v>
      </c>
      <c r="D85" s="3" t="s">
        <v>858</v>
      </c>
      <c r="E85" s="3" t="s">
        <v>12</v>
      </c>
      <c r="F85" s="2">
        <v>1</v>
      </c>
      <c r="G85" s="2">
        <v>42.47</v>
      </c>
      <c r="H85" s="4">
        <f t="shared" si="2"/>
        <v>7.5587475585937511</v>
      </c>
      <c r="I85" s="4">
        <f t="shared" si="3"/>
        <v>7.5587475585937511</v>
      </c>
      <c r="J85" s="3" t="s">
        <v>198</v>
      </c>
      <c r="K85" s="3" t="s">
        <v>18</v>
      </c>
    </row>
    <row r="86" spans="1:11" x14ac:dyDescent="0.2">
      <c r="A86" s="2">
        <v>84</v>
      </c>
      <c r="B86" s="3" t="s">
        <v>859</v>
      </c>
      <c r="C86" s="3" t="s">
        <v>860</v>
      </c>
      <c r="D86" s="3" t="s">
        <v>861</v>
      </c>
      <c r="E86" s="3" t="s">
        <v>12</v>
      </c>
      <c r="F86" s="2">
        <v>1</v>
      </c>
      <c r="G86" s="2">
        <v>13.27</v>
      </c>
      <c r="H86" s="4">
        <f t="shared" si="2"/>
        <v>2.3617749023437504</v>
      </c>
      <c r="I86" s="4">
        <f t="shared" si="3"/>
        <v>2.3617749023437504</v>
      </c>
      <c r="J86" s="3" t="s">
        <v>13</v>
      </c>
      <c r="K86" s="3" t="s">
        <v>14</v>
      </c>
    </row>
    <row r="87" spans="1:11" x14ac:dyDescent="0.2">
      <c r="A87" s="2">
        <v>85</v>
      </c>
      <c r="B87" s="3" t="s">
        <v>862</v>
      </c>
      <c r="C87" s="3" t="s">
        <v>863</v>
      </c>
      <c r="D87" s="3" t="s">
        <v>864</v>
      </c>
      <c r="E87" s="3" t="s">
        <v>12</v>
      </c>
      <c r="F87" s="2">
        <v>1</v>
      </c>
      <c r="G87" s="2">
        <v>22.03</v>
      </c>
      <c r="H87" s="4">
        <f t="shared" si="2"/>
        <v>3.9208666992187506</v>
      </c>
      <c r="I87" s="4">
        <f t="shared" si="3"/>
        <v>3.9208666992187506</v>
      </c>
      <c r="J87" s="3" t="s">
        <v>320</v>
      </c>
      <c r="K87" s="3" t="s">
        <v>18</v>
      </c>
    </row>
    <row r="88" spans="1:11" x14ac:dyDescent="0.2">
      <c r="A88" s="2">
        <v>86</v>
      </c>
      <c r="B88" s="3" t="s">
        <v>865</v>
      </c>
      <c r="C88" s="3" t="s">
        <v>866</v>
      </c>
      <c r="D88" s="3" t="s">
        <v>867</v>
      </c>
      <c r="E88" s="3" t="s">
        <v>12</v>
      </c>
      <c r="F88" s="2">
        <v>1</v>
      </c>
      <c r="G88" s="2">
        <v>17.39</v>
      </c>
      <c r="H88" s="4">
        <f t="shared" si="2"/>
        <v>3.0950463867187494</v>
      </c>
      <c r="I88" s="4">
        <f t="shared" si="3"/>
        <v>3.0950463867187494</v>
      </c>
      <c r="J88" s="3" t="s">
        <v>320</v>
      </c>
      <c r="K88" s="3" t="s">
        <v>22</v>
      </c>
    </row>
    <row r="89" spans="1:11" x14ac:dyDescent="0.2">
      <c r="A89" s="2">
        <v>87</v>
      </c>
      <c r="B89" s="3" t="s">
        <v>868</v>
      </c>
      <c r="C89" s="3" t="s">
        <v>869</v>
      </c>
      <c r="D89" s="3" t="s">
        <v>870</v>
      </c>
      <c r="E89" s="3" t="s">
        <v>12</v>
      </c>
      <c r="F89" s="2">
        <v>2</v>
      </c>
      <c r="G89" s="2">
        <v>24.95</v>
      </c>
      <c r="H89" s="4">
        <f t="shared" si="2"/>
        <v>4.4405639648437498</v>
      </c>
      <c r="I89" s="4">
        <f t="shared" si="3"/>
        <v>8.8811279296874996</v>
      </c>
      <c r="J89" s="3" t="s">
        <v>320</v>
      </c>
      <c r="K89" s="3" t="s">
        <v>18</v>
      </c>
    </row>
    <row r="90" spans="1:11" x14ac:dyDescent="0.2">
      <c r="A90" s="2">
        <v>88</v>
      </c>
      <c r="B90" s="3" t="s">
        <v>871</v>
      </c>
      <c r="C90" s="3" t="s">
        <v>872</v>
      </c>
      <c r="D90" s="3" t="s">
        <v>873</v>
      </c>
      <c r="E90" s="3" t="s">
        <v>12</v>
      </c>
      <c r="F90" s="2">
        <v>3</v>
      </c>
      <c r="G90" s="2">
        <v>15</v>
      </c>
      <c r="H90" s="4">
        <f t="shared" si="2"/>
        <v>2.669677734375</v>
      </c>
      <c r="I90" s="4">
        <f t="shared" si="3"/>
        <v>8.009033203125</v>
      </c>
      <c r="J90" s="3" t="s">
        <v>320</v>
      </c>
      <c r="K90" s="3" t="s">
        <v>18</v>
      </c>
    </row>
    <row r="91" spans="1:11" x14ac:dyDescent="0.2">
      <c r="A91" s="2">
        <v>89</v>
      </c>
      <c r="B91" s="3" t="s">
        <v>874</v>
      </c>
      <c r="C91" s="3" t="s">
        <v>875</v>
      </c>
      <c r="D91" s="3" t="s">
        <v>876</v>
      </c>
      <c r="E91" s="3" t="s">
        <v>12</v>
      </c>
      <c r="F91" s="2">
        <v>5</v>
      </c>
      <c r="G91" s="2">
        <v>29.5</v>
      </c>
      <c r="H91" s="4">
        <f t="shared" si="2"/>
        <v>5.2503662109375</v>
      </c>
      <c r="I91" s="4">
        <f t="shared" si="3"/>
        <v>26.2518310546875</v>
      </c>
      <c r="J91" s="3" t="s">
        <v>320</v>
      </c>
      <c r="K91" s="3" t="s">
        <v>18</v>
      </c>
    </row>
    <row r="92" spans="1:11" x14ac:dyDescent="0.2">
      <c r="A92" s="2">
        <v>90</v>
      </c>
      <c r="B92" s="3" t="s">
        <v>877</v>
      </c>
      <c r="C92" s="3" t="s">
        <v>878</v>
      </c>
      <c r="D92" s="3" t="s">
        <v>879</v>
      </c>
      <c r="E92" s="3" t="s">
        <v>12</v>
      </c>
      <c r="F92" s="2">
        <v>1</v>
      </c>
      <c r="G92" s="2">
        <v>36.299999999999997</v>
      </c>
      <c r="H92" s="4">
        <f t="shared" si="2"/>
        <v>6.4606201171874993</v>
      </c>
      <c r="I92" s="4">
        <f t="shared" si="3"/>
        <v>6.4606201171874993</v>
      </c>
      <c r="J92" s="3" t="s">
        <v>13</v>
      </c>
      <c r="K92" s="3" t="s">
        <v>18</v>
      </c>
    </row>
    <row r="93" spans="1:11" x14ac:dyDescent="0.2">
      <c r="A93" s="2">
        <v>91</v>
      </c>
      <c r="B93" s="3" t="s">
        <v>880</v>
      </c>
      <c r="C93" s="3" t="s">
        <v>881</v>
      </c>
      <c r="D93" s="3" t="s">
        <v>882</v>
      </c>
      <c r="E93" s="3" t="s">
        <v>12</v>
      </c>
      <c r="F93" s="2">
        <v>2</v>
      </c>
      <c r="G93" s="2">
        <v>36.299999999999997</v>
      </c>
      <c r="H93" s="4">
        <f t="shared" si="2"/>
        <v>6.4606201171874993</v>
      </c>
      <c r="I93" s="4">
        <f t="shared" si="3"/>
        <v>12.921240234374999</v>
      </c>
      <c r="J93" s="3" t="s">
        <v>13</v>
      </c>
      <c r="K93" s="3" t="s">
        <v>18</v>
      </c>
    </row>
    <row r="94" spans="1:11" x14ac:dyDescent="0.2">
      <c r="A94" s="2">
        <v>92</v>
      </c>
      <c r="B94" s="3" t="s">
        <v>883</v>
      </c>
      <c r="C94" s="3" t="s">
        <v>884</v>
      </c>
      <c r="D94" s="3" t="s">
        <v>885</v>
      </c>
      <c r="E94" s="3" t="s">
        <v>12</v>
      </c>
      <c r="F94" s="2">
        <v>2</v>
      </c>
      <c r="G94" s="2">
        <v>0.13</v>
      </c>
      <c r="H94" s="4">
        <f t="shared" si="2"/>
        <v>2.3137207031249996E-2</v>
      </c>
      <c r="I94" s="4">
        <f t="shared" si="3"/>
        <v>4.6274414062499991E-2</v>
      </c>
      <c r="J94" s="3" t="s">
        <v>13</v>
      </c>
      <c r="K94" s="3" t="s">
        <v>18</v>
      </c>
    </row>
    <row r="95" spans="1:11" x14ac:dyDescent="0.2">
      <c r="A95" s="2">
        <v>93</v>
      </c>
      <c r="B95" s="3" t="s">
        <v>886</v>
      </c>
      <c r="C95" s="3" t="s">
        <v>887</v>
      </c>
      <c r="D95" s="3" t="s">
        <v>888</v>
      </c>
      <c r="E95" s="3" t="s">
        <v>12</v>
      </c>
      <c r="F95" s="2">
        <v>1</v>
      </c>
      <c r="G95" s="2">
        <v>22.03</v>
      </c>
      <c r="H95" s="4">
        <f t="shared" si="2"/>
        <v>3.9208666992187506</v>
      </c>
      <c r="I95" s="4">
        <f t="shared" si="3"/>
        <v>3.9208666992187506</v>
      </c>
      <c r="J95" s="3" t="s">
        <v>320</v>
      </c>
      <c r="K95" s="3" t="s">
        <v>18</v>
      </c>
    </row>
    <row r="96" spans="1:11" x14ac:dyDescent="0.2">
      <c r="A96" s="2">
        <v>94</v>
      </c>
      <c r="B96" s="3" t="s">
        <v>889</v>
      </c>
      <c r="C96" s="3" t="s">
        <v>890</v>
      </c>
      <c r="D96" s="3" t="s">
        <v>891</v>
      </c>
      <c r="E96" s="3" t="s">
        <v>12</v>
      </c>
      <c r="F96" s="2">
        <v>1</v>
      </c>
      <c r="G96" s="2">
        <v>25</v>
      </c>
      <c r="H96" s="4">
        <f t="shared" si="2"/>
        <v>4.449462890625</v>
      </c>
      <c r="I96" s="4">
        <f t="shared" si="3"/>
        <v>4.449462890625</v>
      </c>
      <c r="J96" s="3" t="s">
        <v>13</v>
      </c>
      <c r="K96" s="3" t="s">
        <v>14</v>
      </c>
    </row>
    <row r="97" spans="1:11" x14ac:dyDescent="0.2">
      <c r="A97" s="2">
        <v>95</v>
      </c>
      <c r="B97" s="3" t="s">
        <v>892</v>
      </c>
      <c r="C97" s="3" t="s">
        <v>893</v>
      </c>
      <c r="D97" s="3" t="s">
        <v>894</v>
      </c>
      <c r="E97" s="3" t="s">
        <v>12</v>
      </c>
      <c r="F97" s="2">
        <v>1</v>
      </c>
      <c r="G97" s="2">
        <v>25</v>
      </c>
      <c r="H97" s="4">
        <f t="shared" si="2"/>
        <v>4.449462890625</v>
      </c>
      <c r="I97" s="4">
        <f t="shared" si="3"/>
        <v>4.449462890625</v>
      </c>
      <c r="J97" s="3" t="s">
        <v>13</v>
      </c>
      <c r="K97" s="3" t="s">
        <v>14</v>
      </c>
    </row>
    <row r="98" spans="1:11" x14ac:dyDescent="0.2">
      <c r="A98" s="2">
        <v>96</v>
      </c>
      <c r="B98" s="3" t="s">
        <v>895</v>
      </c>
      <c r="C98" s="3" t="s">
        <v>896</v>
      </c>
      <c r="D98" s="3" t="s">
        <v>897</v>
      </c>
      <c r="E98" s="3" t="s">
        <v>12</v>
      </c>
      <c r="F98" s="2">
        <v>3</v>
      </c>
      <c r="G98" s="2">
        <v>25</v>
      </c>
      <c r="H98" s="4">
        <f t="shared" si="2"/>
        <v>4.449462890625</v>
      </c>
      <c r="I98" s="4">
        <f t="shared" si="3"/>
        <v>13.348388671875</v>
      </c>
      <c r="J98" s="3" t="s">
        <v>13</v>
      </c>
      <c r="K98" s="3" t="s">
        <v>14</v>
      </c>
    </row>
    <row r="99" spans="1:11" x14ac:dyDescent="0.2">
      <c r="A99" s="2">
        <v>97</v>
      </c>
      <c r="B99" s="3" t="s">
        <v>898</v>
      </c>
      <c r="C99" s="3" t="s">
        <v>899</v>
      </c>
      <c r="D99" s="3" t="s">
        <v>900</v>
      </c>
      <c r="E99" s="3" t="s">
        <v>12</v>
      </c>
      <c r="F99" s="2">
        <v>1</v>
      </c>
      <c r="G99" s="2">
        <v>13.27</v>
      </c>
      <c r="H99" s="4">
        <f t="shared" si="2"/>
        <v>2.3617749023437504</v>
      </c>
      <c r="I99" s="4">
        <f t="shared" si="3"/>
        <v>2.3617749023437504</v>
      </c>
      <c r="J99" s="3" t="s">
        <v>13</v>
      </c>
      <c r="K99" s="3" t="s">
        <v>14</v>
      </c>
    </row>
    <row r="100" spans="1:11" x14ac:dyDescent="0.2">
      <c r="A100" s="2">
        <v>98</v>
      </c>
      <c r="B100" s="3" t="s">
        <v>901</v>
      </c>
      <c r="C100" s="3" t="s">
        <v>902</v>
      </c>
      <c r="D100" s="3" t="s">
        <v>903</v>
      </c>
      <c r="E100" s="3" t="s">
        <v>12</v>
      </c>
      <c r="F100" s="2">
        <v>4</v>
      </c>
      <c r="G100" s="2">
        <v>22.7</v>
      </c>
      <c r="H100" s="4">
        <f t="shared" si="2"/>
        <v>4.0401123046874998</v>
      </c>
      <c r="I100" s="4">
        <f t="shared" si="3"/>
        <v>16.160449218749999</v>
      </c>
      <c r="J100" s="3" t="s">
        <v>13</v>
      </c>
      <c r="K100" s="3" t="s">
        <v>14</v>
      </c>
    </row>
    <row r="101" spans="1:11" x14ac:dyDescent="0.2">
      <c r="A101" s="2">
        <v>99</v>
      </c>
      <c r="B101" s="3" t="s">
        <v>904</v>
      </c>
      <c r="C101" s="3" t="s">
        <v>905</v>
      </c>
      <c r="D101" s="3" t="s">
        <v>906</v>
      </c>
      <c r="E101" s="3" t="s">
        <v>12</v>
      </c>
      <c r="F101" s="2">
        <v>2</v>
      </c>
      <c r="G101" s="2">
        <v>22.7</v>
      </c>
      <c r="H101" s="4">
        <f t="shared" si="2"/>
        <v>4.0401123046874998</v>
      </c>
      <c r="I101" s="4">
        <f t="shared" si="3"/>
        <v>8.0802246093749996</v>
      </c>
      <c r="J101" s="3" t="s">
        <v>13</v>
      </c>
      <c r="K101" s="3" t="s">
        <v>14</v>
      </c>
    </row>
    <row r="102" spans="1:11" x14ac:dyDescent="0.2">
      <c r="A102" s="2">
        <v>100</v>
      </c>
      <c r="B102" s="3" t="s">
        <v>907</v>
      </c>
      <c r="C102" s="3" t="s">
        <v>908</v>
      </c>
      <c r="D102" s="3" t="s">
        <v>909</v>
      </c>
      <c r="E102" s="3" t="s">
        <v>12</v>
      </c>
      <c r="F102" s="2">
        <v>2</v>
      </c>
      <c r="G102" s="2">
        <v>22.7</v>
      </c>
      <c r="H102" s="4">
        <f t="shared" si="2"/>
        <v>4.0401123046874998</v>
      </c>
      <c r="I102" s="4">
        <f t="shared" si="3"/>
        <v>8.0802246093749996</v>
      </c>
      <c r="J102" s="3" t="s">
        <v>13</v>
      </c>
      <c r="K102" s="3" t="s">
        <v>14</v>
      </c>
    </row>
    <row r="103" spans="1:11" x14ac:dyDescent="0.2">
      <c r="A103" s="2"/>
      <c r="B103" s="3" t="s">
        <v>480</v>
      </c>
      <c r="C103" s="2"/>
      <c r="D103" s="2"/>
      <c r="E103" s="2"/>
      <c r="F103" s="2">
        <v>180</v>
      </c>
      <c r="G103" s="2"/>
      <c r="H103" s="2"/>
      <c r="I103" s="4">
        <f>SUM(I3:I102)</f>
        <v>691.93063476562531</v>
      </c>
      <c r="J103" s="2"/>
      <c r="K103" s="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B1B41B-A736-E64F-A66D-8813B1637A4D}">
  <dimension ref="A1:K93"/>
  <sheetViews>
    <sheetView workbookViewId="0">
      <selection activeCell="H3" sqref="H3:H92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53.5" style="1" bestFit="1" customWidth="1"/>
    <col min="4" max="4" width="14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8173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8194</v>
      </c>
      <c r="H2" s="4" t="s">
        <v>8195</v>
      </c>
      <c r="I2" s="2" t="s">
        <v>6</v>
      </c>
      <c r="J2" s="3" t="s">
        <v>7</v>
      </c>
      <c r="K2" s="3" t="s">
        <v>8</v>
      </c>
    </row>
    <row r="3" spans="1:11" x14ac:dyDescent="0.2">
      <c r="A3" s="2">
        <v>1</v>
      </c>
      <c r="B3" s="3" t="s">
        <v>7650</v>
      </c>
      <c r="C3" s="3" t="s">
        <v>7651</v>
      </c>
      <c r="D3" s="3" t="s">
        <v>7652</v>
      </c>
      <c r="E3" s="3" t="s">
        <v>12</v>
      </c>
      <c r="F3" s="2">
        <v>1</v>
      </c>
      <c r="G3" s="2">
        <v>0.13</v>
      </c>
      <c r="H3" s="4">
        <f>G3*0.75*0.75*0.75*0.75*0.75*0.75</f>
        <v>2.3137207031249996E-2</v>
      </c>
      <c r="I3" s="4">
        <f>F3*H3</f>
        <v>2.3137207031249996E-2</v>
      </c>
      <c r="J3" s="3" t="s">
        <v>13</v>
      </c>
      <c r="K3" s="3" t="s">
        <v>18</v>
      </c>
    </row>
    <row r="4" spans="1:11" x14ac:dyDescent="0.2">
      <c r="A4" s="2">
        <v>2</v>
      </c>
      <c r="B4" s="3" t="s">
        <v>7653</v>
      </c>
      <c r="C4" s="3" t="s">
        <v>7654</v>
      </c>
      <c r="D4" s="3" t="s">
        <v>7655</v>
      </c>
      <c r="E4" s="3" t="s">
        <v>12</v>
      </c>
      <c r="F4" s="2">
        <v>1</v>
      </c>
      <c r="G4" s="2">
        <v>0.13</v>
      </c>
      <c r="H4" s="4">
        <f t="shared" ref="H4:H67" si="0">G4*0.75*0.75*0.75*0.75*0.75*0.75</f>
        <v>2.3137207031249996E-2</v>
      </c>
      <c r="I4" s="4">
        <f t="shared" ref="I4:I67" si="1">F4*H4</f>
        <v>2.3137207031249996E-2</v>
      </c>
      <c r="J4" s="3" t="s">
        <v>13</v>
      </c>
      <c r="K4" s="3" t="s">
        <v>18</v>
      </c>
    </row>
    <row r="5" spans="1:11" x14ac:dyDescent="0.2">
      <c r="A5" s="2">
        <v>3</v>
      </c>
      <c r="B5" s="3" t="s">
        <v>7656</v>
      </c>
      <c r="C5" s="3" t="s">
        <v>7657</v>
      </c>
      <c r="D5" s="3" t="s">
        <v>7658</v>
      </c>
      <c r="E5" s="3" t="s">
        <v>12</v>
      </c>
      <c r="F5" s="2">
        <v>1</v>
      </c>
      <c r="G5" s="2">
        <v>0.13</v>
      </c>
      <c r="H5" s="4">
        <f t="shared" si="0"/>
        <v>2.3137207031249996E-2</v>
      </c>
      <c r="I5" s="4">
        <f t="shared" si="1"/>
        <v>2.3137207031249996E-2</v>
      </c>
      <c r="J5" s="3" t="s">
        <v>13</v>
      </c>
      <c r="K5" s="3" t="s">
        <v>18</v>
      </c>
    </row>
    <row r="6" spans="1:11" x14ac:dyDescent="0.2">
      <c r="A6" s="2">
        <v>4</v>
      </c>
      <c r="B6" s="3" t="s">
        <v>7659</v>
      </c>
      <c r="C6" s="3" t="s">
        <v>7660</v>
      </c>
      <c r="D6" s="3" t="s">
        <v>7661</v>
      </c>
      <c r="E6" s="3" t="s">
        <v>12</v>
      </c>
      <c r="F6" s="2">
        <v>1</v>
      </c>
      <c r="G6" s="2">
        <v>0.13</v>
      </c>
      <c r="H6" s="4">
        <f t="shared" si="0"/>
        <v>2.3137207031249996E-2</v>
      </c>
      <c r="I6" s="4">
        <f t="shared" si="1"/>
        <v>2.3137207031249996E-2</v>
      </c>
      <c r="J6" s="3" t="s">
        <v>13</v>
      </c>
      <c r="K6" s="3" t="s">
        <v>18</v>
      </c>
    </row>
    <row r="7" spans="1:11" x14ac:dyDescent="0.2">
      <c r="A7" s="2">
        <v>5</v>
      </c>
      <c r="B7" s="3" t="s">
        <v>7662</v>
      </c>
      <c r="C7" s="3" t="s">
        <v>7663</v>
      </c>
      <c r="D7" s="3" t="s">
        <v>7664</v>
      </c>
      <c r="E7" s="3" t="s">
        <v>12</v>
      </c>
      <c r="F7" s="2">
        <v>2</v>
      </c>
      <c r="G7" s="2">
        <v>0.13</v>
      </c>
      <c r="H7" s="4">
        <f t="shared" si="0"/>
        <v>2.3137207031249996E-2</v>
      </c>
      <c r="I7" s="4">
        <f t="shared" si="1"/>
        <v>4.6274414062499991E-2</v>
      </c>
      <c r="J7" s="3" t="s">
        <v>13</v>
      </c>
      <c r="K7" s="3" t="s">
        <v>18</v>
      </c>
    </row>
    <row r="8" spans="1:11" x14ac:dyDescent="0.2">
      <c r="A8" s="2">
        <v>6</v>
      </c>
      <c r="B8" s="3" t="s">
        <v>7665</v>
      </c>
      <c r="C8" s="3" t="s">
        <v>7666</v>
      </c>
      <c r="D8" s="3" t="s">
        <v>7667</v>
      </c>
      <c r="E8" s="3" t="s">
        <v>12</v>
      </c>
      <c r="F8" s="2">
        <v>2</v>
      </c>
      <c r="G8" s="2">
        <v>0.13</v>
      </c>
      <c r="H8" s="4">
        <f t="shared" si="0"/>
        <v>2.3137207031249996E-2</v>
      </c>
      <c r="I8" s="4">
        <f t="shared" si="1"/>
        <v>4.6274414062499991E-2</v>
      </c>
      <c r="J8" s="3" t="s">
        <v>13</v>
      </c>
      <c r="K8" s="3" t="s">
        <v>5278</v>
      </c>
    </row>
    <row r="9" spans="1:11" x14ac:dyDescent="0.2">
      <c r="A9" s="2">
        <v>7</v>
      </c>
      <c r="B9" s="3" t="s">
        <v>7668</v>
      </c>
      <c r="C9" s="3" t="s">
        <v>7669</v>
      </c>
      <c r="D9" s="3" t="s">
        <v>7670</v>
      </c>
      <c r="E9" s="3" t="s">
        <v>12</v>
      </c>
      <c r="F9" s="2">
        <v>2</v>
      </c>
      <c r="G9" s="2">
        <v>0.13</v>
      </c>
      <c r="H9" s="4">
        <f t="shared" si="0"/>
        <v>2.3137207031249996E-2</v>
      </c>
      <c r="I9" s="4">
        <f t="shared" si="1"/>
        <v>4.6274414062499991E-2</v>
      </c>
      <c r="J9" s="3" t="s">
        <v>13</v>
      </c>
      <c r="K9" s="3" t="s">
        <v>5278</v>
      </c>
    </row>
    <row r="10" spans="1:11" x14ac:dyDescent="0.2">
      <c r="A10" s="2">
        <v>8</v>
      </c>
      <c r="B10" s="3" t="s">
        <v>7671</v>
      </c>
      <c r="C10" s="3" t="s">
        <v>7672</v>
      </c>
      <c r="D10" s="3" t="s">
        <v>7673</v>
      </c>
      <c r="E10" s="3" t="s">
        <v>12</v>
      </c>
      <c r="F10" s="2">
        <v>2</v>
      </c>
      <c r="G10" s="2">
        <v>0.13</v>
      </c>
      <c r="H10" s="4">
        <f t="shared" si="0"/>
        <v>2.3137207031249996E-2</v>
      </c>
      <c r="I10" s="4">
        <f t="shared" si="1"/>
        <v>4.6274414062499991E-2</v>
      </c>
      <c r="J10" s="3" t="s">
        <v>13</v>
      </c>
      <c r="K10" s="3" t="s">
        <v>5278</v>
      </c>
    </row>
    <row r="11" spans="1:11" x14ac:dyDescent="0.2">
      <c r="A11" s="2">
        <v>9</v>
      </c>
      <c r="B11" s="3" t="s">
        <v>7674</v>
      </c>
      <c r="C11" s="3" t="s">
        <v>7675</v>
      </c>
      <c r="D11" s="3" t="s">
        <v>7676</v>
      </c>
      <c r="E11" s="3" t="s">
        <v>12</v>
      </c>
      <c r="F11" s="2">
        <v>1</v>
      </c>
      <c r="G11" s="2">
        <v>0.13</v>
      </c>
      <c r="H11" s="4">
        <f t="shared" si="0"/>
        <v>2.3137207031249996E-2</v>
      </c>
      <c r="I11" s="4">
        <f t="shared" si="1"/>
        <v>2.3137207031249996E-2</v>
      </c>
      <c r="J11" s="3" t="s">
        <v>13</v>
      </c>
      <c r="K11" s="3" t="s">
        <v>5278</v>
      </c>
    </row>
    <row r="12" spans="1:11" x14ac:dyDescent="0.2">
      <c r="A12" s="2">
        <v>10</v>
      </c>
      <c r="B12" s="3" t="s">
        <v>7677</v>
      </c>
      <c r="C12" s="3" t="s">
        <v>7678</v>
      </c>
      <c r="D12" s="3" t="s">
        <v>7679</v>
      </c>
      <c r="E12" s="3" t="s">
        <v>12</v>
      </c>
      <c r="F12" s="2">
        <v>1</v>
      </c>
      <c r="G12" s="2">
        <v>0.13</v>
      </c>
      <c r="H12" s="4">
        <f t="shared" si="0"/>
        <v>2.3137207031249996E-2</v>
      </c>
      <c r="I12" s="4">
        <f t="shared" si="1"/>
        <v>2.3137207031249996E-2</v>
      </c>
      <c r="J12" s="3" t="s">
        <v>13</v>
      </c>
      <c r="K12" s="3" t="s">
        <v>5278</v>
      </c>
    </row>
    <row r="13" spans="1:11" x14ac:dyDescent="0.2">
      <c r="A13" s="2">
        <v>11</v>
      </c>
      <c r="B13" s="3" t="s">
        <v>7680</v>
      </c>
      <c r="C13" s="3" t="s">
        <v>7681</v>
      </c>
      <c r="D13" s="3" t="s">
        <v>7682</v>
      </c>
      <c r="E13" s="3" t="s">
        <v>12</v>
      </c>
      <c r="F13" s="2">
        <v>2</v>
      </c>
      <c r="G13" s="2">
        <v>0.13</v>
      </c>
      <c r="H13" s="4">
        <f t="shared" si="0"/>
        <v>2.3137207031249996E-2</v>
      </c>
      <c r="I13" s="4">
        <f t="shared" si="1"/>
        <v>4.6274414062499991E-2</v>
      </c>
      <c r="J13" s="3" t="s">
        <v>13</v>
      </c>
      <c r="K13" s="3" t="s">
        <v>5278</v>
      </c>
    </row>
    <row r="14" spans="1:11" x14ac:dyDescent="0.2">
      <c r="A14" s="2">
        <v>12</v>
      </c>
      <c r="B14" s="3" t="s">
        <v>7683</v>
      </c>
      <c r="C14" s="3" t="s">
        <v>7684</v>
      </c>
      <c r="D14" s="3" t="s">
        <v>7685</v>
      </c>
      <c r="E14" s="3" t="s">
        <v>12</v>
      </c>
      <c r="F14" s="2">
        <v>1</v>
      </c>
      <c r="G14" s="2">
        <v>0.13</v>
      </c>
      <c r="H14" s="4">
        <f t="shared" si="0"/>
        <v>2.3137207031249996E-2</v>
      </c>
      <c r="I14" s="4">
        <f t="shared" si="1"/>
        <v>2.3137207031249996E-2</v>
      </c>
      <c r="J14" s="3" t="s">
        <v>13</v>
      </c>
      <c r="K14" s="3" t="s">
        <v>5278</v>
      </c>
    </row>
    <row r="15" spans="1:11" x14ac:dyDescent="0.2">
      <c r="A15" s="2">
        <v>13</v>
      </c>
      <c r="B15" s="3" t="s">
        <v>7686</v>
      </c>
      <c r="C15" s="3" t="s">
        <v>7687</v>
      </c>
      <c r="D15" s="3" t="s">
        <v>7688</v>
      </c>
      <c r="E15" s="3" t="s">
        <v>12</v>
      </c>
      <c r="F15" s="2">
        <v>2</v>
      </c>
      <c r="G15" s="2">
        <v>0.13</v>
      </c>
      <c r="H15" s="4">
        <f t="shared" si="0"/>
        <v>2.3137207031249996E-2</v>
      </c>
      <c r="I15" s="4">
        <f t="shared" si="1"/>
        <v>4.6274414062499991E-2</v>
      </c>
      <c r="J15" s="3" t="s">
        <v>13</v>
      </c>
      <c r="K15" s="3" t="s">
        <v>5278</v>
      </c>
    </row>
    <row r="16" spans="1:11" x14ac:dyDescent="0.2">
      <c r="A16" s="2">
        <v>14</v>
      </c>
      <c r="B16" s="3" t="s">
        <v>7689</v>
      </c>
      <c r="C16" s="3" t="s">
        <v>7690</v>
      </c>
      <c r="D16" s="3" t="s">
        <v>7691</v>
      </c>
      <c r="E16" s="3" t="s">
        <v>12</v>
      </c>
      <c r="F16" s="2">
        <v>3</v>
      </c>
      <c r="G16" s="2">
        <v>0.13</v>
      </c>
      <c r="H16" s="4">
        <f t="shared" si="0"/>
        <v>2.3137207031249996E-2</v>
      </c>
      <c r="I16" s="4">
        <f t="shared" si="1"/>
        <v>6.9411621093749987E-2</v>
      </c>
      <c r="J16" s="3" t="s">
        <v>13</v>
      </c>
      <c r="K16" s="3" t="s">
        <v>5278</v>
      </c>
    </row>
    <row r="17" spans="1:11" x14ac:dyDescent="0.2">
      <c r="A17" s="2">
        <v>15</v>
      </c>
      <c r="B17" s="3" t="s">
        <v>7692</v>
      </c>
      <c r="C17" s="3" t="s">
        <v>7693</v>
      </c>
      <c r="D17" s="3" t="s">
        <v>7694</v>
      </c>
      <c r="E17" s="3" t="s">
        <v>12</v>
      </c>
      <c r="F17" s="2">
        <v>1</v>
      </c>
      <c r="G17" s="2">
        <v>0.13</v>
      </c>
      <c r="H17" s="4">
        <f t="shared" si="0"/>
        <v>2.3137207031249996E-2</v>
      </c>
      <c r="I17" s="4">
        <f t="shared" si="1"/>
        <v>2.3137207031249996E-2</v>
      </c>
      <c r="J17" s="3" t="s">
        <v>13</v>
      </c>
      <c r="K17" s="3" t="s">
        <v>5278</v>
      </c>
    </row>
    <row r="18" spans="1:11" x14ac:dyDescent="0.2">
      <c r="A18" s="2">
        <v>16</v>
      </c>
      <c r="B18" s="3" t="s">
        <v>7695</v>
      </c>
      <c r="C18" s="3" t="s">
        <v>7696</v>
      </c>
      <c r="D18" s="3" t="s">
        <v>7697</v>
      </c>
      <c r="E18" s="3" t="s">
        <v>12</v>
      </c>
      <c r="F18" s="2">
        <v>1</v>
      </c>
      <c r="G18" s="2">
        <v>0.13</v>
      </c>
      <c r="H18" s="4">
        <f t="shared" si="0"/>
        <v>2.3137207031249996E-2</v>
      </c>
      <c r="I18" s="4">
        <f t="shared" si="1"/>
        <v>2.3137207031249996E-2</v>
      </c>
      <c r="J18" s="3" t="s">
        <v>13</v>
      </c>
      <c r="K18" s="3" t="s">
        <v>5278</v>
      </c>
    </row>
    <row r="19" spans="1:11" x14ac:dyDescent="0.2">
      <c r="A19" s="2">
        <v>17</v>
      </c>
      <c r="B19" s="3" t="s">
        <v>7698</v>
      </c>
      <c r="C19" s="3" t="s">
        <v>7699</v>
      </c>
      <c r="D19" s="3" t="s">
        <v>7700</v>
      </c>
      <c r="E19" s="3" t="s">
        <v>12</v>
      </c>
      <c r="F19" s="2">
        <v>3</v>
      </c>
      <c r="G19" s="2">
        <v>0.13</v>
      </c>
      <c r="H19" s="4">
        <f t="shared" si="0"/>
        <v>2.3137207031249996E-2</v>
      </c>
      <c r="I19" s="4">
        <f t="shared" si="1"/>
        <v>6.9411621093749987E-2</v>
      </c>
      <c r="J19" s="3" t="s">
        <v>13</v>
      </c>
      <c r="K19" s="3" t="s">
        <v>5278</v>
      </c>
    </row>
    <row r="20" spans="1:11" x14ac:dyDescent="0.2">
      <c r="A20" s="2">
        <v>18</v>
      </c>
      <c r="B20" s="3" t="s">
        <v>7701</v>
      </c>
      <c r="C20" s="3" t="s">
        <v>7702</v>
      </c>
      <c r="D20" s="3" t="s">
        <v>7703</v>
      </c>
      <c r="E20" s="3" t="s">
        <v>12</v>
      </c>
      <c r="F20" s="2">
        <v>1</v>
      </c>
      <c r="G20" s="2">
        <v>0.13</v>
      </c>
      <c r="H20" s="4">
        <f t="shared" si="0"/>
        <v>2.3137207031249996E-2</v>
      </c>
      <c r="I20" s="4">
        <f t="shared" si="1"/>
        <v>2.3137207031249996E-2</v>
      </c>
      <c r="J20" s="3" t="s">
        <v>13</v>
      </c>
      <c r="K20" s="3" t="s">
        <v>5278</v>
      </c>
    </row>
    <row r="21" spans="1:11" x14ac:dyDescent="0.2">
      <c r="A21" s="2">
        <v>19</v>
      </c>
      <c r="B21" s="3" t="s">
        <v>7704</v>
      </c>
      <c r="C21" s="3" t="s">
        <v>7705</v>
      </c>
      <c r="D21" s="3" t="s">
        <v>7706</v>
      </c>
      <c r="E21" s="3" t="s">
        <v>12</v>
      </c>
      <c r="F21" s="2">
        <v>1</v>
      </c>
      <c r="G21" s="2">
        <v>0.13</v>
      </c>
      <c r="H21" s="4">
        <f t="shared" si="0"/>
        <v>2.3137207031249996E-2</v>
      </c>
      <c r="I21" s="4">
        <f t="shared" si="1"/>
        <v>2.3137207031249996E-2</v>
      </c>
      <c r="J21" s="3" t="s">
        <v>13</v>
      </c>
      <c r="K21" s="3" t="s">
        <v>5278</v>
      </c>
    </row>
    <row r="22" spans="1:11" x14ac:dyDescent="0.2">
      <c r="A22" s="2">
        <v>20</v>
      </c>
      <c r="B22" s="3" t="s">
        <v>7707</v>
      </c>
      <c r="C22" s="3" t="s">
        <v>7708</v>
      </c>
      <c r="D22" s="3" t="s">
        <v>7709</v>
      </c>
      <c r="E22" s="3" t="s">
        <v>12</v>
      </c>
      <c r="F22" s="2">
        <v>2</v>
      </c>
      <c r="G22" s="2">
        <v>0.13</v>
      </c>
      <c r="H22" s="4">
        <f t="shared" si="0"/>
        <v>2.3137207031249996E-2</v>
      </c>
      <c r="I22" s="4">
        <f t="shared" si="1"/>
        <v>4.6274414062499991E-2</v>
      </c>
      <c r="J22" s="3" t="s">
        <v>13</v>
      </c>
      <c r="K22" s="3" t="s">
        <v>14</v>
      </c>
    </row>
    <row r="23" spans="1:11" x14ac:dyDescent="0.2">
      <c r="A23" s="2">
        <v>21</v>
      </c>
      <c r="B23" s="3" t="s">
        <v>7710</v>
      </c>
      <c r="C23" s="3" t="s">
        <v>7711</v>
      </c>
      <c r="D23" s="3" t="s">
        <v>7712</v>
      </c>
      <c r="E23" s="3" t="s">
        <v>12</v>
      </c>
      <c r="F23" s="2">
        <v>3</v>
      </c>
      <c r="G23" s="2">
        <v>0.13</v>
      </c>
      <c r="H23" s="4">
        <f t="shared" si="0"/>
        <v>2.3137207031249996E-2</v>
      </c>
      <c r="I23" s="4">
        <f t="shared" si="1"/>
        <v>6.9411621093749987E-2</v>
      </c>
      <c r="J23" s="3" t="s">
        <v>13</v>
      </c>
      <c r="K23" s="3" t="s">
        <v>14</v>
      </c>
    </row>
    <row r="24" spans="1:11" x14ac:dyDescent="0.2">
      <c r="A24" s="2">
        <v>22</v>
      </c>
      <c r="B24" s="3" t="s">
        <v>7713</v>
      </c>
      <c r="C24" s="3" t="s">
        <v>7714</v>
      </c>
      <c r="D24" s="3" t="s">
        <v>7715</v>
      </c>
      <c r="E24" s="3" t="s">
        <v>12</v>
      </c>
      <c r="F24" s="2">
        <v>2</v>
      </c>
      <c r="G24" s="2">
        <v>0.13</v>
      </c>
      <c r="H24" s="4">
        <f t="shared" si="0"/>
        <v>2.3137207031249996E-2</v>
      </c>
      <c r="I24" s="4">
        <f t="shared" si="1"/>
        <v>4.6274414062499991E-2</v>
      </c>
      <c r="J24" s="3" t="s">
        <v>13</v>
      </c>
      <c r="K24" s="3" t="s">
        <v>14</v>
      </c>
    </row>
    <row r="25" spans="1:11" x14ac:dyDescent="0.2">
      <c r="A25" s="2">
        <v>23</v>
      </c>
      <c r="B25" s="3" t="s">
        <v>7716</v>
      </c>
      <c r="C25" s="3" t="s">
        <v>7717</v>
      </c>
      <c r="D25" s="3" t="s">
        <v>7718</v>
      </c>
      <c r="E25" s="3" t="s">
        <v>12</v>
      </c>
      <c r="F25" s="2">
        <v>2</v>
      </c>
      <c r="G25" s="2">
        <v>0.13</v>
      </c>
      <c r="H25" s="4">
        <f t="shared" si="0"/>
        <v>2.3137207031249996E-2</v>
      </c>
      <c r="I25" s="4">
        <f t="shared" si="1"/>
        <v>4.6274414062499991E-2</v>
      </c>
      <c r="J25" s="3" t="s">
        <v>13</v>
      </c>
      <c r="K25" s="3" t="s">
        <v>14</v>
      </c>
    </row>
    <row r="26" spans="1:11" x14ac:dyDescent="0.2">
      <c r="A26" s="2">
        <v>24</v>
      </c>
      <c r="B26" s="3" t="s">
        <v>7719</v>
      </c>
      <c r="C26" s="3" t="s">
        <v>7720</v>
      </c>
      <c r="D26" s="3" t="s">
        <v>7721</v>
      </c>
      <c r="E26" s="3" t="s">
        <v>12</v>
      </c>
      <c r="F26" s="2">
        <v>1</v>
      </c>
      <c r="G26" s="2">
        <v>0.13</v>
      </c>
      <c r="H26" s="4">
        <f t="shared" si="0"/>
        <v>2.3137207031249996E-2</v>
      </c>
      <c r="I26" s="4">
        <f t="shared" si="1"/>
        <v>2.3137207031249996E-2</v>
      </c>
      <c r="J26" s="3" t="s">
        <v>13</v>
      </c>
      <c r="K26" s="3" t="s">
        <v>14</v>
      </c>
    </row>
    <row r="27" spans="1:11" x14ac:dyDescent="0.2">
      <c r="A27" s="2">
        <v>25</v>
      </c>
      <c r="B27" s="3" t="s">
        <v>7722</v>
      </c>
      <c r="C27" s="3" t="s">
        <v>7723</v>
      </c>
      <c r="D27" s="3" t="s">
        <v>7724</v>
      </c>
      <c r="E27" s="3" t="s">
        <v>12</v>
      </c>
      <c r="F27" s="2">
        <v>3</v>
      </c>
      <c r="G27" s="2">
        <v>0.13</v>
      </c>
      <c r="H27" s="4">
        <f t="shared" si="0"/>
        <v>2.3137207031249996E-2</v>
      </c>
      <c r="I27" s="4">
        <f t="shared" si="1"/>
        <v>6.9411621093749987E-2</v>
      </c>
      <c r="J27" s="3" t="s">
        <v>13</v>
      </c>
      <c r="K27" s="3" t="s">
        <v>14</v>
      </c>
    </row>
    <row r="28" spans="1:11" x14ac:dyDescent="0.2">
      <c r="A28" s="2">
        <v>26</v>
      </c>
      <c r="B28" s="3" t="s">
        <v>7725</v>
      </c>
      <c r="C28" s="3" t="s">
        <v>7726</v>
      </c>
      <c r="D28" s="3" t="s">
        <v>7727</v>
      </c>
      <c r="E28" s="3" t="s">
        <v>12</v>
      </c>
      <c r="F28" s="2">
        <v>3</v>
      </c>
      <c r="G28" s="2">
        <v>0.13</v>
      </c>
      <c r="H28" s="4">
        <f t="shared" si="0"/>
        <v>2.3137207031249996E-2</v>
      </c>
      <c r="I28" s="4">
        <f t="shared" si="1"/>
        <v>6.9411621093749987E-2</v>
      </c>
      <c r="J28" s="3" t="s">
        <v>13</v>
      </c>
      <c r="K28" s="3" t="s">
        <v>14</v>
      </c>
    </row>
    <row r="29" spans="1:11" x14ac:dyDescent="0.2">
      <c r="A29" s="2">
        <v>27</v>
      </c>
      <c r="B29" s="3" t="s">
        <v>7728</v>
      </c>
      <c r="C29" s="3" t="s">
        <v>7729</v>
      </c>
      <c r="D29" s="3" t="s">
        <v>7730</v>
      </c>
      <c r="E29" s="3" t="s">
        <v>12</v>
      </c>
      <c r="F29" s="2">
        <v>1</v>
      </c>
      <c r="G29" s="2">
        <v>0.13</v>
      </c>
      <c r="H29" s="4">
        <f t="shared" si="0"/>
        <v>2.3137207031249996E-2</v>
      </c>
      <c r="I29" s="4">
        <f t="shared" si="1"/>
        <v>2.3137207031249996E-2</v>
      </c>
      <c r="J29" s="3" t="s">
        <v>13</v>
      </c>
      <c r="K29" s="3" t="s">
        <v>14</v>
      </c>
    </row>
    <row r="30" spans="1:11" x14ac:dyDescent="0.2">
      <c r="A30" s="2">
        <v>28</v>
      </c>
      <c r="B30" s="3" t="s">
        <v>7731</v>
      </c>
      <c r="C30" s="3" t="s">
        <v>7732</v>
      </c>
      <c r="D30" s="3" t="s">
        <v>7733</v>
      </c>
      <c r="E30" s="3" t="s">
        <v>12</v>
      </c>
      <c r="F30" s="2">
        <v>1</v>
      </c>
      <c r="G30" s="2">
        <v>0.13</v>
      </c>
      <c r="H30" s="4">
        <f t="shared" si="0"/>
        <v>2.3137207031249996E-2</v>
      </c>
      <c r="I30" s="4">
        <f t="shared" si="1"/>
        <v>2.3137207031249996E-2</v>
      </c>
      <c r="J30" s="3" t="s">
        <v>13</v>
      </c>
      <c r="K30" s="3" t="s">
        <v>14</v>
      </c>
    </row>
    <row r="31" spans="1:11" x14ac:dyDescent="0.2">
      <c r="A31" s="2">
        <v>29</v>
      </c>
      <c r="B31" s="3" t="s">
        <v>7734</v>
      </c>
      <c r="C31" s="3" t="s">
        <v>7735</v>
      </c>
      <c r="D31" s="3" t="s">
        <v>7736</v>
      </c>
      <c r="E31" s="3" t="s">
        <v>12</v>
      </c>
      <c r="F31" s="2">
        <v>1</v>
      </c>
      <c r="G31" s="2">
        <v>0.13</v>
      </c>
      <c r="H31" s="4">
        <f t="shared" si="0"/>
        <v>2.3137207031249996E-2</v>
      </c>
      <c r="I31" s="4">
        <f t="shared" si="1"/>
        <v>2.3137207031249996E-2</v>
      </c>
      <c r="J31" s="3" t="s">
        <v>13</v>
      </c>
      <c r="K31" s="3" t="s">
        <v>14</v>
      </c>
    </row>
    <row r="32" spans="1:11" x14ac:dyDescent="0.2">
      <c r="A32" s="2">
        <v>30</v>
      </c>
      <c r="B32" s="3" t="s">
        <v>7737</v>
      </c>
      <c r="C32" s="3" t="s">
        <v>7738</v>
      </c>
      <c r="D32" s="3" t="s">
        <v>7739</v>
      </c>
      <c r="E32" s="3" t="s">
        <v>12</v>
      </c>
      <c r="F32" s="2">
        <v>1</v>
      </c>
      <c r="G32" s="2">
        <v>0.13</v>
      </c>
      <c r="H32" s="4">
        <f t="shared" si="0"/>
        <v>2.3137207031249996E-2</v>
      </c>
      <c r="I32" s="4">
        <f t="shared" si="1"/>
        <v>2.3137207031249996E-2</v>
      </c>
      <c r="J32" s="3" t="s">
        <v>13</v>
      </c>
      <c r="K32" s="3" t="s">
        <v>14</v>
      </c>
    </row>
    <row r="33" spans="1:11" x14ac:dyDescent="0.2">
      <c r="A33" s="2">
        <v>31</v>
      </c>
      <c r="B33" s="3" t="s">
        <v>7740</v>
      </c>
      <c r="C33" s="3" t="s">
        <v>7741</v>
      </c>
      <c r="D33" s="3" t="s">
        <v>7742</v>
      </c>
      <c r="E33" s="3" t="s">
        <v>12</v>
      </c>
      <c r="F33" s="2">
        <v>1</v>
      </c>
      <c r="G33" s="2">
        <v>0.13</v>
      </c>
      <c r="H33" s="4">
        <f t="shared" si="0"/>
        <v>2.3137207031249996E-2</v>
      </c>
      <c r="I33" s="4">
        <f t="shared" si="1"/>
        <v>2.3137207031249996E-2</v>
      </c>
      <c r="J33" s="3" t="s">
        <v>13</v>
      </c>
      <c r="K33" s="3" t="s">
        <v>14</v>
      </c>
    </row>
    <row r="34" spans="1:11" x14ac:dyDescent="0.2">
      <c r="A34" s="2">
        <v>32</v>
      </c>
      <c r="B34" s="3" t="s">
        <v>7743</v>
      </c>
      <c r="C34" s="3" t="s">
        <v>7744</v>
      </c>
      <c r="D34" s="3" t="s">
        <v>7745</v>
      </c>
      <c r="E34" s="3" t="s">
        <v>12</v>
      </c>
      <c r="F34" s="2">
        <v>4</v>
      </c>
      <c r="G34" s="2">
        <v>0.13</v>
      </c>
      <c r="H34" s="4">
        <f t="shared" si="0"/>
        <v>2.3137207031249996E-2</v>
      </c>
      <c r="I34" s="4">
        <f t="shared" si="1"/>
        <v>9.2548828124999982E-2</v>
      </c>
      <c r="J34" s="3" t="s">
        <v>13</v>
      </c>
      <c r="K34" s="3" t="s">
        <v>14</v>
      </c>
    </row>
    <row r="35" spans="1:11" x14ac:dyDescent="0.2">
      <c r="A35" s="2">
        <v>33</v>
      </c>
      <c r="B35" s="3" t="s">
        <v>7746</v>
      </c>
      <c r="C35" s="3" t="s">
        <v>7747</v>
      </c>
      <c r="D35" s="3" t="s">
        <v>7748</v>
      </c>
      <c r="E35" s="3" t="s">
        <v>12</v>
      </c>
      <c r="F35" s="2">
        <v>2</v>
      </c>
      <c r="G35" s="2">
        <v>0.13</v>
      </c>
      <c r="H35" s="4">
        <f t="shared" si="0"/>
        <v>2.3137207031249996E-2</v>
      </c>
      <c r="I35" s="4">
        <f t="shared" si="1"/>
        <v>4.6274414062499991E-2</v>
      </c>
      <c r="J35" s="3" t="s">
        <v>13</v>
      </c>
      <c r="K35" s="3" t="s">
        <v>14</v>
      </c>
    </row>
    <row r="36" spans="1:11" x14ac:dyDescent="0.2">
      <c r="A36" s="2">
        <v>34</v>
      </c>
      <c r="B36" s="3" t="s">
        <v>7749</v>
      </c>
      <c r="C36" s="3" t="s">
        <v>7750</v>
      </c>
      <c r="D36" s="3" t="s">
        <v>7751</v>
      </c>
      <c r="E36" s="3" t="s">
        <v>12</v>
      </c>
      <c r="F36" s="2">
        <v>3</v>
      </c>
      <c r="G36" s="2">
        <v>0.13</v>
      </c>
      <c r="H36" s="4">
        <f t="shared" si="0"/>
        <v>2.3137207031249996E-2</v>
      </c>
      <c r="I36" s="4">
        <f t="shared" si="1"/>
        <v>6.9411621093749987E-2</v>
      </c>
      <c r="J36" s="3" t="s">
        <v>13</v>
      </c>
      <c r="K36" s="3" t="s">
        <v>14</v>
      </c>
    </row>
    <row r="37" spans="1:11" x14ac:dyDescent="0.2">
      <c r="A37" s="2">
        <v>35</v>
      </c>
      <c r="B37" s="3" t="s">
        <v>7752</v>
      </c>
      <c r="C37" s="3" t="s">
        <v>7753</v>
      </c>
      <c r="D37" s="3" t="s">
        <v>7754</v>
      </c>
      <c r="E37" s="3" t="s">
        <v>12</v>
      </c>
      <c r="F37" s="2">
        <v>2</v>
      </c>
      <c r="G37" s="2">
        <v>0.13</v>
      </c>
      <c r="H37" s="4">
        <f t="shared" si="0"/>
        <v>2.3137207031249996E-2</v>
      </c>
      <c r="I37" s="4">
        <f t="shared" si="1"/>
        <v>4.6274414062499991E-2</v>
      </c>
      <c r="J37" s="3" t="s">
        <v>13</v>
      </c>
      <c r="K37" s="3" t="s">
        <v>14</v>
      </c>
    </row>
    <row r="38" spans="1:11" x14ac:dyDescent="0.2">
      <c r="A38" s="2">
        <v>36</v>
      </c>
      <c r="B38" s="3" t="s">
        <v>7755</v>
      </c>
      <c r="C38" s="3" t="s">
        <v>7756</v>
      </c>
      <c r="D38" s="3" t="s">
        <v>7757</v>
      </c>
      <c r="E38" s="3" t="s">
        <v>12</v>
      </c>
      <c r="F38" s="2">
        <v>6</v>
      </c>
      <c r="G38" s="2">
        <v>0.13</v>
      </c>
      <c r="H38" s="4">
        <f t="shared" si="0"/>
        <v>2.3137207031249996E-2</v>
      </c>
      <c r="I38" s="4">
        <f t="shared" si="1"/>
        <v>0.13882324218749997</v>
      </c>
      <c r="J38" s="3" t="s">
        <v>13</v>
      </c>
      <c r="K38" s="3" t="s">
        <v>14</v>
      </c>
    </row>
    <row r="39" spans="1:11" x14ac:dyDescent="0.2">
      <c r="A39" s="2">
        <v>37</v>
      </c>
      <c r="B39" s="3" t="s">
        <v>7758</v>
      </c>
      <c r="C39" s="3" t="s">
        <v>7759</v>
      </c>
      <c r="D39" s="3" t="s">
        <v>7760</v>
      </c>
      <c r="E39" s="3" t="s">
        <v>12</v>
      </c>
      <c r="F39" s="2">
        <v>5</v>
      </c>
      <c r="G39" s="2">
        <v>0.13</v>
      </c>
      <c r="H39" s="4">
        <f t="shared" si="0"/>
        <v>2.3137207031249996E-2</v>
      </c>
      <c r="I39" s="4">
        <f t="shared" si="1"/>
        <v>0.11568603515624998</v>
      </c>
      <c r="J39" s="3" t="s">
        <v>13</v>
      </c>
      <c r="K39" s="3" t="s">
        <v>14</v>
      </c>
    </row>
    <row r="40" spans="1:11" x14ac:dyDescent="0.2">
      <c r="A40" s="2">
        <v>38</v>
      </c>
      <c r="B40" s="3" t="s">
        <v>7761</v>
      </c>
      <c r="C40" s="3" t="s">
        <v>7762</v>
      </c>
      <c r="D40" s="3" t="s">
        <v>7763</v>
      </c>
      <c r="E40" s="3" t="s">
        <v>12</v>
      </c>
      <c r="F40" s="2">
        <v>4</v>
      </c>
      <c r="G40" s="2">
        <v>0.13</v>
      </c>
      <c r="H40" s="4">
        <f t="shared" si="0"/>
        <v>2.3137207031249996E-2</v>
      </c>
      <c r="I40" s="4">
        <f t="shared" si="1"/>
        <v>9.2548828124999982E-2</v>
      </c>
      <c r="J40" s="3" t="s">
        <v>13</v>
      </c>
      <c r="K40" s="3" t="s">
        <v>14</v>
      </c>
    </row>
    <row r="41" spans="1:11" x14ac:dyDescent="0.2">
      <c r="A41" s="2">
        <v>39</v>
      </c>
      <c r="B41" s="3" t="s">
        <v>7764</v>
      </c>
      <c r="C41" s="3" t="s">
        <v>7765</v>
      </c>
      <c r="D41" s="3" t="s">
        <v>7766</v>
      </c>
      <c r="E41" s="3" t="s">
        <v>12</v>
      </c>
      <c r="F41" s="2">
        <v>1</v>
      </c>
      <c r="G41" s="2">
        <v>0.13</v>
      </c>
      <c r="H41" s="4">
        <f t="shared" si="0"/>
        <v>2.3137207031249996E-2</v>
      </c>
      <c r="I41" s="4">
        <f t="shared" si="1"/>
        <v>2.3137207031249996E-2</v>
      </c>
      <c r="J41" s="3" t="s">
        <v>13</v>
      </c>
      <c r="K41" s="3" t="s">
        <v>14</v>
      </c>
    </row>
    <row r="42" spans="1:11" x14ac:dyDescent="0.2">
      <c r="A42" s="2">
        <v>40</v>
      </c>
      <c r="B42" s="3" t="s">
        <v>7767</v>
      </c>
      <c r="C42" s="3" t="s">
        <v>7768</v>
      </c>
      <c r="D42" s="3" t="s">
        <v>7769</v>
      </c>
      <c r="E42" s="3" t="s">
        <v>12</v>
      </c>
      <c r="F42" s="2">
        <v>1</v>
      </c>
      <c r="G42" s="2">
        <v>0.13</v>
      </c>
      <c r="H42" s="4">
        <f t="shared" si="0"/>
        <v>2.3137207031249996E-2</v>
      </c>
      <c r="I42" s="4">
        <f t="shared" si="1"/>
        <v>2.3137207031249996E-2</v>
      </c>
      <c r="J42" s="3" t="s">
        <v>13</v>
      </c>
      <c r="K42" s="3" t="s">
        <v>14</v>
      </c>
    </row>
    <row r="43" spans="1:11" x14ac:dyDescent="0.2">
      <c r="A43" s="2">
        <v>41</v>
      </c>
      <c r="B43" s="3" t="s">
        <v>7770</v>
      </c>
      <c r="C43" s="3" t="s">
        <v>7771</v>
      </c>
      <c r="D43" s="3" t="s">
        <v>7772</v>
      </c>
      <c r="E43" s="3" t="s">
        <v>12</v>
      </c>
      <c r="F43" s="2">
        <v>3</v>
      </c>
      <c r="G43" s="2">
        <v>0.13</v>
      </c>
      <c r="H43" s="4">
        <f t="shared" si="0"/>
        <v>2.3137207031249996E-2</v>
      </c>
      <c r="I43" s="4">
        <f t="shared" si="1"/>
        <v>6.9411621093749987E-2</v>
      </c>
      <c r="J43" s="3" t="s">
        <v>13</v>
      </c>
      <c r="K43" s="3" t="s">
        <v>14</v>
      </c>
    </row>
    <row r="44" spans="1:11" x14ac:dyDescent="0.2">
      <c r="A44" s="2">
        <v>42</v>
      </c>
      <c r="B44" s="3" t="s">
        <v>7773</v>
      </c>
      <c r="C44" s="3" t="s">
        <v>7774</v>
      </c>
      <c r="D44" s="3" t="s">
        <v>7775</v>
      </c>
      <c r="E44" s="3" t="s">
        <v>12</v>
      </c>
      <c r="F44" s="2">
        <v>2</v>
      </c>
      <c r="G44" s="2">
        <v>0.13</v>
      </c>
      <c r="H44" s="4">
        <f t="shared" si="0"/>
        <v>2.3137207031249996E-2</v>
      </c>
      <c r="I44" s="4">
        <f t="shared" si="1"/>
        <v>4.6274414062499991E-2</v>
      </c>
      <c r="J44" s="3" t="s">
        <v>13</v>
      </c>
      <c r="K44" s="3" t="s">
        <v>14</v>
      </c>
    </row>
    <row r="45" spans="1:11" x14ac:dyDescent="0.2">
      <c r="A45" s="2">
        <v>43</v>
      </c>
      <c r="B45" s="3" t="s">
        <v>7776</v>
      </c>
      <c r="C45" s="3" t="s">
        <v>7777</v>
      </c>
      <c r="D45" s="3" t="s">
        <v>7778</v>
      </c>
      <c r="E45" s="3" t="s">
        <v>12</v>
      </c>
      <c r="F45" s="2">
        <v>1</v>
      </c>
      <c r="G45" s="2">
        <v>0.13</v>
      </c>
      <c r="H45" s="4">
        <f t="shared" si="0"/>
        <v>2.3137207031249996E-2</v>
      </c>
      <c r="I45" s="4">
        <f t="shared" si="1"/>
        <v>2.3137207031249996E-2</v>
      </c>
      <c r="J45" s="3" t="s">
        <v>13</v>
      </c>
      <c r="K45" s="3" t="s">
        <v>14</v>
      </c>
    </row>
    <row r="46" spans="1:11" x14ac:dyDescent="0.2">
      <c r="A46" s="2">
        <v>44</v>
      </c>
      <c r="B46" s="3" t="s">
        <v>7779</v>
      </c>
      <c r="C46" s="3" t="s">
        <v>7780</v>
      </c>
      <c r="D46" s="3" t="s">
        <v>7781</v>
      </c>
      <c r="E46" s="3" t="s">
        <v>12</v>
      </c>
      <c r="F46" s="2">
        <v>1</v>
      </c>
      <c r="G46" s="2">
        <v>0.13</v>
      </c>
      <c r="H46" s="4">
        <f t="shared" si="0"/>
        <v>2.3137207031249996E-2</v>
      </c>
      <c r="I46" s="4">
        <f t="shared" si="1"/>
        <v>2.3137207031249996E-2</v>
      </c>
      <c r="J46" s="3" t="s">
        <v>13</v>
      </c>
      <c r="K46" s="3" t="s">
        <v>14</v>
      </c>
    </row>
    <row r="47" spans="1:11" x14ac:dyDescent="0.2">
      <c r="A47" s="2">
        <v>45</v>
      </c>
      <c r="B47" s="3" t="s">
        <v>7782</v>
      </c>
      <c r="C47" s="3" t="s">
        <v>7783</v>
      </c>
      <c r="D47" s="3" t="s">
        <v>7784</v>
      </c>
      <c r="E47" s="3" t="s">
        <v>12</v>
      </c>
      <c r="F47" s="2">
        <v>4</v>
      </c>
      <c r="G47" s="2">
        <v>0.13</v>
      </c>
      <c r="H47" s="4">
        <f t="shared" si="0"/>
        <v>2.3137207031249996E-2</v>
      </c>
      <c r="I47" s="4">
        <f t="shared" si="1"/>
        <v>9.2548828124999982E-2</v>
      </c>
      <c r="J47" s="3" t="s">
        <v>13</v>
      </c>
      <c r="K47" s="3" t="s">
        <v>14</v>
      </c>
    </row>
    <row r="48" spans="1:11" x14ac:dyDescent="0.2">
      <c r="A48" s="2">
        <v>46</v>
      </c>
      <c r="B48" s="3" t="s">
        <v>7785</v>
      </c>
      <c r="C48" s="3" t="s">
        <v>7786</v>
      </c>
      <c r="D48" s="3" t="s">
        <v>7787</v>
      </c>
      <c r="E48" s="3" t="s">
        <v>12</v>
      </c>
      <c r="F48" s="2">
        <v>2</v>
      </c>
      <c r="G48" s="2">
        <v>0.13</v>
      </c>
      <c r="H48" s="4">
        <f t="shared" si="0"/>
        <v>2.3137207031249996E-2</v>
      </c>
      <c r="I48" s="4">
        <f t="shared" si="1"/>
        <v>4.6274414062499991E-2</v>
      </c>
      <c r="J48" s="3" t="s">
        <v>13</v>
      </c>
      <c r="K48" s="3" t="s">
        <v>14</v>
      </c>
    </row>
    <row r="49" spans="1:11" x14ac:dyDescent="0.2">
      <c r="A49" s="2">
        <v>47</v>
      </c>
      <c r="B49" s="3" t="s">
        <v>7788</v>
      </c>
      <c r="C49" s="3" t="s">
        <v>7789</v>
      </c>
      <c r="D49" s="3" t="s">
        <v>7790</v>
      </c>
      <c r="E49" s="3" t="s">
        <v>12</v>
      </c>
      <c r="F49" s="2">
        <v>2</v>
      </c>
      <c r="G49" s="2">
        <v>0.13</v>
      </c>
      <c r="H49" s="4">
        <f t="shared" si="0"/>
        <v>2.3137207031249996E-2</v>
      </c>
      <c r="I49" s="4">
        <f t="shared" si="1"/>
        <v>4.6274414062499991E-2</v>
      </c>
      <c r="J49" s="3" t="s">
        <v>13</v>
      </c>
      <c r="K49" s="3" t="s">
        <v>14</v>
      </c>
    </row>
    <row r="50" spans="1:11" x14ac:dyDescent="0.2">
      <c r="A50" s="2">
        <v>48</v>
      </c>
      <c r="B50" s="3" t="s">
        <v>7791</v>
      </c>
      <c r="C50" s="3" t="s">
        <v>7792</v>
      </c>
      <c r="D50" s="3" t="s">
        <v>7793</v>
      </c>
      <c r="E50" s="3" t="s">
        <v>12</v>
      </c>
      <c r="F50" s="2">
        <v>3</v>
      </c>
      <c r="G50" s="2">
        <v>0.13</v>
      </c>
      <c r="H50" s="4">
        <f t="shared" si="0"/>
        <v>2.3137207031249996E-2</v>
      </c>
      <c r="I50" s="4">
        <f t="shared" si="1"/>
        <v>6.9411621093749987E-2</v>
      </c>
      <c r="J50" s="3" t="s">
        <v>13</v>
      </c>
      <c r="K50" s="3" t="s">
        <v>14</v>
      </c>
    </row>
    <row r="51" spans="1:11" x14ac:dyDescent="0.2">
      <c r="A51" s="2">
        <v>49</v>
      </c>
      <c r="B51" s="3" t="s">
        <v>7794</v>
      </c>
      <c r="C51" s="3" t="s">
        <v>7795</v>
      </c>
      <c r="D51" s="3" t="s">
        <v>7796</v>
      </c>
      <c r="E51" s="3" t="s">
        <v>12</v>
      </c>
      <c r="F51" s="2">
        <v>4</v>
      </c>
      <c r="G51" s="2">
        <v>0.13</v>
      </c>
      <c r="H51" s="4">
        <f t="shared" si="0"/>
        <v>2.3137207031249996E-2</v>
      </c>
      <c r="I51" s="4">
        <f t="shared" si="1"/>
        <v>9.2548828124999982E-2</v>
      </c>
      <c r="J51" s="3" t="s">
        <v>13</v>
      </c>
      <c r="K51" s="3" t="s">
        <v>14</v>
      </c>
    </row>
    <row r="52" spans="1:11" x14ac:dyDescent="0.2">
      <c r="A52" s="2">
        <v>50</v>
      </c>
      <c r="B52" s="3" t="s">
        <v>7797</v>
      </c>
      <c r="C52" s="3" t="s">
        <v>7798</v>
      </c>
      <c r="D52" s="3" t="s">
        <v>7799</v>
      </c>
      <c r="E52" s="3" t="s">
        <v>12</v>
      </c>
      <c r="F52" s="2">
        <v>2</v>
      </c>
      <c r="G52" s="2">
        <v>0.13</v>
      </c>
      <c r="H52" s="4">
        <f t="shared" si="0"/>
        <v>2.3137207031249996E-2</v>
      </c>
      <c r="I52" s="4">
        <f t="shared" si="1"/>
        <v>4.6274414062499991E-2</v>
      </c>
      <c r="J52" s="3" t="s">
        <v>13</v>
      </c>
      <c r="K52" s="3" t="s">
        <v>14</v>
      </c>
    </row>
    <row r="53" spans="1:11" x14ac:dyDescent="0.2">
      <c r="A53" s="2">
        <v>51</v>
      </c>
      <c r="B53" s="3" t="s">
        <v>7800</v>
      </c>
      <c r="C53" s="3" t="s">
        <v>7801</v>
      </c>
      <c r="D53" s="3" t="s">
        <v>7802</v>
      </c>
      <c r="E53" s="3" t="s">
        <v>12</v>
      </c>
      <c r="F53" s="2">
        <v>3</v>
      </c>
      <c r="G53" s="2">
        <v>0.13</v>
      </c>
      <c r="H53" s="4">
        <f t="shared" si="0"/>
        <v>2.3137207031249996E-2</v>
      </c>
      <c r="I53" s="4">
        <f t="shared" si="1"/>
        <v>6.9411621093749987E-2</v>
      </c>
      <c r="J53" s="3" t="s">
        <v>13</v>
      </c>
      <c r="K53" s="3" t="s">
        <v>14</v>
      </c>
    </row>
    <row r="54" spans="1:11" x14ac:dyDescent="0.2">
      <c r="A54" s="2">
        <v>52</v>
      </c>
      <c r="B54" s="3" t="s">
        <v>7803</v>
      </c>
      <c r="C54" s="3" t="s">
        <v>7804</v>
      </c>
      <c r="D54" s="3" t="s">
        <v>7805</v>
      </c>
      <c r="E54" s="3" t="s">
        <v>12</v>
      </c>
      <c r="F54" s="2">
        <v>1</v>
      </c>
      <c r="G54" s="2">
        <v>0.13</v>
      </c>
      <c r="H54" s="4">
        <f t="shared" si="0"/>
        <v>2.3137207031249996E-2</v>
      </c>
      <c r="I54" s="4">
        <f t="shared" si="1"/>
        <v>2.3137207031249996E-2</v>
      </c>
      <c r="J54" s="3" t="s">
        <v>13</v>
      </c>
      <c r="K54" s="3" t="s">
        <v>14</v>
      </c>
    </row>
    <row r="55" spans="1:11" x14ac:dyDescent="0.2">
      <c r="A55" s="2">
        <v>53</v>
      </c>
      <c r="B55" s="3" t="s">
        <v>7806</v>
      </c>
      <c r="C55" s="3" t="s">
        <v>7807</v>
      </c>
      <c r="D55" s="3" t="s">
        <v>7808</v>
      </c>
      <c r="E55" s="3" t="s">
        <v>12</v>
      </c>
      <c r="F55" s="2">
        <v>1</v>
      </c>
      <c r="G55" s="2">
        <v>0.13</v>
      </c>
      <c r="H55" s="4">
        <f t="shared" si="0"/>
        <v>2.3137207031249996E-2</v>
      </c>
      <c r="I55" s="4">
        <f t="shared" si="1"/>
        <v>2.3137207031249996E-2</v>
      </c>
      <c r="J55" s="3" t="s">
        <v>13</v>
      </c>
      <c r="K55" s="3" t="s">
        <v>14</v>
      </c>
    </row>
    <row r="56" spans="1:11" x14ac:dyDescent="0.2">
      <c r="A56" s="2">
        <v>54</v>
      </c>
      <c r="B56" s="3" t="s">
        <v>7809</v>
      </c>
      <c r="C56" s="3" t="s">
        <v>7810</v>
      </c>
      <c r="D56" s="3" t="s">
        <v>7811</v>
      </c>
      <c r="E56" s="3" t="s">
        <v>12</v>
      </c>
      <c r="F56" s="2">
        <v>1</v>
      </c>
      <c r="G56" s="2">
        <v>0.13</v>
      </c>
      <c r="H56" s="4">
        <f t="shared" si="0"/>
        <v>2.3137207031249996E-2</v>
      </c>
      <c r="I56" s="4">
        <f t="shared" si="1"/>
        <v>2.3137207031249996E-2</v>
      </c>
      <c r="J56" s="3" t="s">
        <v>13</v>
      </c>
      <c r="K56" s="3" t="s">
        <v>14</v>
      </c>
    </row>
    <row r="57" spans="1:11" x14ac:dyDescent="0.2">
      <c r="A57" s="2">
        <v>55</v>
      </c>
      <c r="B57" s="3" t="s">
        <v>7812</v>
      </c>
      <c r="C57" s="3" t="s">
        <v>7813</v>
      </c>
      <c r="D57" s="3" t="s">
        <v>7814</v>
      </c>
      <c r="E57" s="3" t="s">
        <v>12</v>
      </c>
      <c r="F57" s="2">
        <v>2</v>
      </c>
      <c r="G57" s="2">
        <v>0.13</v>
      </c>
      <c r="H57" s="4">
        <f t="shared" si="0"/>
        <v>2.3137207031249996E-2</v>
      </c>
      <c r="I57" s="4">
        <f t="shared" si="1"/>
        <v>4.6274414062499991E-2</v>
      </c>
      <c r="J57" s="3" t="s">
        <v>13</v>
      </c>
      <c r="K57" s="3" t="s">
        <v>14</v>
      </c>
    </row>
    <row r="58" spans="1:11" x14ac:dyDescent="0.2">
      <c r="A58" s="2">
        <v>56</v>
      </c>
      <c r="B58" s="3" t="s">
        <v>7815</v>
      </c>
      <c r="C58" s="3" t="s">
        <v>7816</v>
      </c>
      <c r="D58" s="3" t="s">
        <v>7817</v>
      </c>
      <c r="E58" s="3" t="s">
        <v>12</v>
      </c>
      <c r="F58" s="2">
        <v>2</v>
      </c>
      <c r="G58" s="2">
        <v>0.13</v>
      </c>
      <c r="H58" s="4">
        <f t="shared" si="0"/>
        <v>2.3137207031249996E-2</v>
      </c>
      <c r="I58" s="4">
        <f t="shared" si="1"/>
        <v>4.6274414062499991E-2</v>
      </c>
      <c r="J58" s="3" t="s">
        <v>13</v>
      </c>
      <c r="K58" s="3" t="s">
        <v>14</v>
      </c>
    </row>
    <row r="59" spans="1:11" x14ac:dyDescent="0.2">
      <c r="A59" s="2">
        <v>57</v>
      </c>
      <c r="B59" s="3" t="s">
        <v>7818</v>
      </c>
      <c r="C59" s="3" t="s">
        <v>7819</v>
      </c>
      <c r="D59" s="3" t="s">
        <v>7820</v>
      </c>
      <c r="E59" s="3" t="s">
        <v>12</v>
      </c>
      <c r="F59" s="2">
        <v>1</v>
      </c>
      <c r="G59" s="2">
        <v>0.13</v>
      </c>
      <c r="H59" s="4">
        <f t="shared" si="0"/>
        <v>2.3137207031249996E-2</v>
      </c>
      <c r="I59" s="4">
        <f t="shared" si="1"/>
        <v>2.3137207031249996E-2</v>
      </c>
      <c r="J59" s="3" t="s">
        <v>13</v>
      </c>
      <c r="K59" s="3" t="s">
        <v>14</v>
      </c>
    </row>
    <row r="60" spans="1:11" x14ac:dyDescent="0.2">
      <c r="A60" s="2">
        <v>58</v>
      </c>
      <c r="B60" s="3" t="s">
        <v>7821</v>
      </c>
      <c r="C60" s="3" t="s">
        <v>7822</v>
      </c>
      <c r="D60" s="3" t="s">
        <v>7823</v>
      </c>
      <c r="E60" s="3" t="s">
        <v>12</v>
      </c>
      <c r="F60" s="2">
        <v>1</v>
      </c>
      <c r="G60" s="2">
        <v>0.13</v>
      </c>
      <c r="H60" s="4">
        <f t="shared" si="0"/>
        <v>2.3137207031249996E-2</v>
      </c>
      <c r="I60" s="4">
        <f t="shared" si="1"/>
        <v>2.3137207031249996E-2</v>
      </c>
      <c r="J60" s="3" t="s">
        <v>13</v>
      </c>
      <c r="K60" s="3" t="s">
        <v>14</v>
      </c>
    </row>
    <row r="61" spans="1:11" x14ac:dyDescent="0.2">
      <c r="A61" s="2">
        <v>60</v>
      </c>
      <c r="B61" s="3" t="s">
        <v>7824</v>
      </c>
      <c r="C61" s="3" t="s">
        <v>7825</v>
      </c>
      <c r="D61" s="3" t="s">
        <v>7826</v>
      </c>
      <c r="E61" s="3" t="s">
        <v>12</v>
      </c>
      <c r="F61" s="2">
        <v>3</v>
      </c>
      <c r="G61" s="2">
        <v>0.13</v>
      </c>
      <c r="H61" s="4">
        <f t="shared" si="0"/>
        <v>2.3137207031249996E-2</v>
      </c>
      <c r="I61" s="4">
        <f t="shared" si="1"/>
        <v>6.9411621093749987E-2</v>
      </c>
      <c r="J61" s="3" t="s">
        <v>13</v>
      </c>
      <c r="K61" s="3" t="s">
        <v>14</v>
      </c>
    </row>
    <row r="62" spans="1:11" x14ac:dyDescent="0.2">
      <c r="A62" s="2">
        <v>61</v>
      </c>
      <c r="B62" s="3" t="s">
        <v>7827</v>
      </c>
      <c r="C62" s="3" t="s">
        <v>7828</v>
      </c>
      <c r="D62" s="3" t="s">
        <v>7829</v>
      </c>
      <c r="E62" s="3" t="s">
        <v>12</v>
      </c>
      <c r="F62" s="2">
        <v>1</v>
      </c>
      <c r="G62" s="2">
        <v>0.13</v>
      </c>
      <c r="H62" s="4">
        <f t="shared" si="0"/>
        <v>2.3137207031249996E-2</v>
      </c>
      <c r="I62" s="4">
        <f t="shared" si="1"/>
        <v>2.3137207031249996E-2</v>
      </c>
      <c r="J62" s="3" t="s">
        <v>13</v>
      </c>
      <c r="K62" s="3" t="s">
        <v>18</v>
      </c>
    </row>
    <row r="63" spans="1:11" x14ac:dyDescent="0.2">
      <c r="A63" s="2">
        <v>62</v>
      </c>
      <c r="B63" s="3" t="s">
        <v>7830</v>
      </c>
      <c r="C63" s="3" t="s">
        <v>7831</v>
      </c>
      <c r="D63" s="3" t="s">
        <v>7832</v>
      </c>
      <c r="E63" s="3" t="s">
        <v>12</v>
      </c>
      <c r="F63" s="2">
        <v>2</v>
      </c>
      <c r="G63" s="2">
        <v>4.42</v>
      </c>
      <c r="H63" s="4">
        <f t="shared" si="0"/>
        <v>0.78666503906249996</v>
      </c>
      <c r="I63" s="4">
        <f t="shared" si="1"/>
        <v>1.5733300781249999</v>
      </c>
      <c r="J63" s="3" t="s">
        <v>13</v>
      </c>
      <c r="K63" s="3" t="s">
        <v>18</v>
      </c>
    </row>
    <row r="64" spans="1:11" x14ac:dyDescent="0.2">
      <c r="A64" s="2">
        <v>63</v>
      </c>
      <c r="B64" s="3" t="s">
        <v>7833</v>
      </c>
      <c r="C64" s="3" t="s">
        <v>7834</v>
      </c>
      <c r="D64" s="3" t="s">
        <v>7835</v>
      </c>
      <c r="E64" s="3" t="s">
        <v>12</v>
      </c>
      <c r="F64" s="2">
        <v>4</v>
      </c>
      <c r="G64" s="2">
        <v>4.42</v>
      </c>
      <c r="H64" s="4">
        <f t="shared" si="0"/>
        <v>0.78666503906249996</v>
      </c>
      <c r="I64" s="4">
        <f t="shared" si="1"/>
        <v>3.1466601562499998</v>
      </c>
      <c r="J64" s="3" t="s">
        <v>13</v>
      </c>
      <c r="K64" s="3" t="s">
        <v>18</v>
      </c>
    </row>
    <row r="65" spans="1:11" x14ac:dyDescent="0.2">
      <c r="A65" s="2">
        <v>64</v>
      </c>
      <c r="B65" s="3" t="s">
        <v>7836</v>
      </c>
      <c r="C65" s="3" t="s">
        <v>7837</v>
      </c>
      <c r="D65" s="3" t="s">
        <v>7838</v>
      </c>
      <c r="E65" s="3" t="s">
        <v>12</v>
      </c>
      <c r="F65" s="2">
        <v>2</v>
      </c>
      <c r="G65" s="2">
        <v>4.42</v>
      </c>
      <c r="H65" s="4">
        <f t="shared" si="0"/>
        <v>0.78666503906249996</v>
      </c>
      <c r="I65" s="4">
        <f t="shared" si="1"/>
        <v>1.5733300781249999</v>
      </c>
      <c r="J65" s="3" t="s">
        <v>13</v>
      </c>
      <c r="K65" s="3" t="s">
        <v>18</v>
      </c>
    </row>
    <row r="66" spans="1:11" x14ac:dyDescent="0.2">
      <c r="A66" s="2">
        <v>65</v>
      </c>
      <c r="B66" s="3" t="s">
        <v>7839</v>
      </c>
      <c r="C66" s="3" t="s">
        <v>7840</v>
      </c>
      <c r="D66" s="3" t="s">
        <v>7841</v>
      </c>
      <c r="E66" s="3" t="s">
        <v>12</v>
      </c>
      <c r="F66" s="2">
        <v>1</v>
      </c>
      <c r="G66" s="2">
        <v>0.13</v>
      </c>
      <c r="H66" s="4">
        <f t="shared" si="0"/>
        <v>2.3137207031249996E-2</v>
      </c>
      <c r="I66" s="4">
        <f t="shared" si="1"/>
        <v>2.3137207031249996E-2</v>
      </c>
      <c r="J66" s="3" t="s">
        <v>13</v>
      </c>
      <c r="K66" s="3" t="s">
        <v>18</v>
      </c>
    </row>
    <row r="67" spans="1:11" x14ac:dyDescent="0.2">
      <c r="A67" s="2">
        <v>66</v>
      </c>
      <c r="B67" s="3" t="s">
        <v>7842</v>
      </c>
      <c r="C67" s="3" t="s">
        <v>7843</v>
      </c>
      <c r="D67" s="3" t="s">
        <v>7844</v>
      </c>
      <c r="E67" s="3" t="s">
        <v>12</v>
      </c>
      <c r="F67" s="2">
        <v>1</v>
      </c>
      <c r="G67" s="2">
        <v>0.13</v>
      </c>
      <c r="H67" s="4">
        <f t="shared" si="0"/>
        <v>2.3137207031249996E-2</v>
      </c>
      <c r="I67" s="4">
        <f t="shared" si="1"/>
        <v>2.3137207031249996E-2</v>
      </c>
      <c r="J67" s="3" t="s">
        <v>13</v>
      </c>
      <c r="K67" s="3" t="s">
        <v>18</v>
      </c>
    </row>
    <row r="68" spans="1:11" x14ac:dyDescent="0.2">
      <c r="A68" s="2">
        <v>67</v>
      </c>
      <c r="B68" s="3" t="s">
        <v>7845</v>
      </c>
      <c r="C68" s="3" t="s">
        <v>7846</v>
      </c>
      <c r="D68" s="3" t="s">
        <v>7847</v>
      </c>
      <c r="E68" s="3" t="s">
        <v>12</v>
      </c>
      <c r="F68" s="2">
        <v>1</v>
      </c>
      <c r="G68" s="2">
        <v>0.13</v>
      </c>
      <c r="H68" s="4">
        <f t="shared" ref="H68:H92" si="2">G68*0.75*0.75*0.75*0.75*0.75*0.75</f>
        <v>2.3137207031249996E-2</v>
      </c>
      <c r="I68" s="4">
        <f t="shared" ref="I68:I92" si="3">F68*H68</f>
        <v>2.3137207031249996E-2</v>
      </c>
      <c r="J68" s="3" t="s">
        <v>13</v>
      </c>
      <c r="K68" s="3" t="s">
        <v>18</v>
      </c>
    </row>
    <row r="69" spans="1:11" x14ac:dyDescent="0.2">
      <c r="A69" s="2">
        <v>68</v>
      </c>
      <c r="B69" s="3" t="s">
        <v>7848</v>
      </c>
      <c r="C69" s="3" t="s">
        <v>7849</v>
      </c>
      <c r="D69" s="3" t="s">
        <v>7850</v>
      </c>
      <c r="E69" s="3" t="s">
        <v>12</v>
      </c>
      <c r="F69" s="2">
        <v>1</v>
      </c>
      <c r="G69" s="2">
        <v>4.9800000000000004</v>
      </c>
      <c r="H69" s="4">
        <f t="shared" si="2"/>
        <v>0.88633300781250024</v>
      </c>
      <c r="I69" s="4">
        <f t="shared" si="3"/>
        <v>0.88633300781250024</v>
      </c>
      <c r="J69" s="3" t="s">
        <v>198</v>
      </c>
      <c r="K69" s="3" t="s">
        <v>18</v>
      </c>
    </row>
    <row r="70" spans="1:11" x14ac:dyDescent="0.2">
      <c r="A70" s="2">
        <v>69</v>
      </c>
      <c r="B70" s="3" t="s">
        <v>7851</v>
      </c>
      <c r="C70" s="3" t="s">
        <v>7852</v>
      </c>
      <c r="D70" s="3" t="s">
        <v>7853</v>
      </c>
      <c r="E70" s="3" t="s">
        <v>12</v>
      </c>
      <c r="F70" s="2">
        <v>3</v>
      </c>
      <c r="G70" s="2">
        <v>4.9800000000000004</v>
      </c>
      <c r="H70" s="4">
        <f t="shared" si="2"/>
        <v>0.88633300781250024</v>
      </c>
      <c r="I70" s="4">
        <f t="shared" si="3"/>
        <v>2.6589990234375005</v>
      </c>
      <c r="J70" s="3" t="s">
        <v>198</v>
      </c>
      <c r="K70" s="3" t="s">
        <v>1195</v>
      </c>
    </row>
    <row r="71" spans="1:11" x14ac:dyDescent="0.2">
      <c r="A71" s="2">
        <v>70</v>
      </c>
      <c r="B71" s="3" t="s">
        <v>7854</v>
      </c>
      <c r="C71" s="3" t="s">
        <v>7855</v>
      </c>
      <c r="D71" s="3" t="s">
        <v>7856</v>
      </c>
      <c r="E71" s="3" t="s">
        <v>12</v>
      </c>
      <c r="F71" s="2">
        <v>2</v>
      </c>
      <c r="G71" s="2">
        <v>4.9800000000000004</v>
      </c>
      <c r="H71" s="4">
        <f t="shared" si="2"/>
        <v>0.88633300781250024</v>
      </c>
      <c r="I71" s="4">
        <f t="shared" si="3"/>
        <v>1.7726660156250005</v>
      </c>
      <c r="J71" s="3" t="s">
        <v>198</v>
      </c>
      <c r="K71" s="3" t="s">
        <v>1195</v>
      </c>
    </row>
    <row r="72" spans="1:11" x14ac:dyDescent="0.2">
      <c r="A72" s="2">
        <v>71</v>
      </c>
      <c r="B72" s="3" t="s">
        <v>7857</v>
      </c>
      <c r="C72" s="3" t="s">
        <v>7858</v>
      </c>
      <c r="D72" s="3" t="s">
        <v>7859</v>
      </c>
      <c r="E72" s="3" t="s">
        <v>12</v>
      </c>
      <c r="F72" s="2">
        <v>2</v>
      </c>
      <c r="G72" s="2">
        <v>4.9800000000000004</v>
      </c>
      <c r="H72" s="4">
        <f t="shared" si="2"/>
        <v>0.88633300781250024</v>
      </c>
      <c r="I72" s="4">
        <f t="shared" si="3"/>
        <v>1.7726660156250005</v>
      </c>
      <c r="J72" s="3" t="s">
        <v>198</v>
      </c>
      <c r="K72" s="3" t="s">
        <v>1195</v>
      </c>
    </row>
    <row r="73" spans="1:11" x14ac:dyDescent="0.2">
      <c r="A73" s="2">
        <v>72</v>
      </c>
      <c r="B73" s="3" t="s">
        <v>7860</v>
      </c>
      <c r="C73" s="3" t="s">
        <v>7861</v>
      </c>
      <c r="D73" s="3" t="s">
        <v>7862</v>
      </c>
      <c r="E73" s="3" t="s">
        <v>12</v>
      </c>
      <c r="F73" s="2">
        <v>3</v>
      </c>
      <c r="G73" s="2">
        <v>4.9800000000000004</v>
      </c>
      <c r="H73" s="4">
        <f t="shared" si="2"/>
        <v>0.88633300781250024</v>
      </c>
      <c r="I73" s="4">
        <f t="shared" si="3"/>
        <v>2.6589990234375005</v>
      </c>
      <c r="J73" s="3" t="s">
        <v>198</v>
      </c>
      <c r="K73" s="3" t="s">
        <v>1195</v>
      </c>
    </row>
    <row r="74" spans="1:11" x14ac:dyDescent="0.2">
      <c r="A74" s="2">
        <v>73</v>
      </c>
      <c r="B74" s="3" t="s">
        <v>7863</v>
      </c>
      <c r="C74" s="3" t="s">
        <v>7864</v>
      </c>
      <c r="D74" s="3" t="s">
        <v>7865</v>
      </c>
      <c r="E74" s="3" t="s">
        <v>12</v>
      </c>
      <c r="F74" s="2">
        <v>4</v>
      </c>
      <c r="G74" s="2">
        <v>4.42</v>
      </c>
      <c r="H74" s="4">
        <f t="shared" si="2"/>
        <v>0.78666503906249996</v>
      </c>
      <c r="I74" s="4">
        <f t="shared" si="3"/>
        <v>3.1466601562499998</v>
      </c>
      <c r="J74" s="3" t="s">
        <v>13</v>
      </c>
      <c r="K74" s="3" t="s">
        <v>18</v>
      </c>
    </row>
    <row r="75" spans="1:11" x14ac:dyDescent="0.2">
      <c r="A75" s="2">
        <v>74</v>
      </c>
      <c r="B75" s="3" t="s">
        <v>7866</v>
      </c>
      <c r="C75" s="3" t="s">
        <v>7867</v>
      </c>
      <c r="D75" s="3" t="s">
        <v>7868</v>
      </c>
      <c r="E75" s="3" t="s">
        <v>12</v>
      </c>
      <c r="F75" s="2">
        <v>1</v>
      </c>
      <c r="G75" s="2">
        <v>4.42</v>
      </c>
      <c r="H75" s="4">
        <f t="shared" si="2"/>
        <v>0.78666503906249996</v>
      </c>
      <c r="I75" s="4">
        <f t="shared" si="3"/>
        <v>0.78666503906249996</v>
      </c>
      <c r="J75" s="3" t="s">
        <v>13</v>
      </c>
      <c r="K75" s="3" t="s">
        <v>18</v>
      </c>
    </row>
    <row r="76" spans="1:11" x14ac:dyDescent="0.2">
      <c r="A76" s="2">
        <v>75</v>
      </c>
      <c r="B76" s="3" t="s">
        <v>7869</v>
      </c>
      <c r="C76" s="3" t="s">
        <v>7870</v>
      </c>
      <c r="D76" s="3" t="s">
        <v>7871</v>
      </c>
      <c r="E76" s="3" t="s">
        <v>12</v>
      </c>
      <c r="F76" s="2">
        <v>1</v>
      </c>
      <c r="G76" s="2">
        <v>4.7</v>
      </c>
      <c r="H76" s="4">
        <f t="shared" si="2"/>
        <v>0.83649902343750004</v>
      </c>
      <c r="I76" s="4">
        <f t="shared" si="3"/>
        <v>0.83649902343750004</v>
      </c>
      <c r="J76" s="3" t="s">
        <v>13</v>
      </c>
      <c r="K76" s="3" t="s">
        <v>18</v>
      </c>
    </row>
    <row r="77" spans="1:11" x14ac:dyDescent="0.2">
      <c r="A77" s="2">
        <v>76</v>
      </c>
      <c r="B77" s="3" t="s">
        <v>7872</v>
      </c>
      <c r="C77" s="3" t="s">
        <v>7873</v>
      </c>
      <c r="D77" s="3" t="s">
        <v>7874</v>
      </c>
      <c r="E77" s="3" t="s">
        <v>12</v>
      </c>
      <c r="F77" s="2">
        <v>1</v>
      </c>
      <c r="G77" s="2">
        <v>4.42</v>
      </c>
      <c r="H77" s="4">
        <f t="shared" si="2"/>
        <v>0.78666503906249996</v>
      </c>
      <c r="I77" s="4">
        <f t="shared" si="3"/>
        <v>0.78666503906249996</v>
      </c>
      <c r="J77" s="3" t="s">
        <v>13</v>
      </c>
      <c r="K77" s="3" t="s">
        <v>18</v>
      </c>
    </row>
    <row r="78" spans="1:11" x14ac:dyDescent="0.2">
      <c r="A78" s="2">
        <v>77</v>
      </c>
      <c r="B78" s="3" t="s">
        <v>7875</v>
      </c>
      <c r="C78" s="3" t="s">
        <v>7876</v>
      </c>
      <c r="D78" s="3" t="s">
        <v>7877</v>
      </c>
      <c r="E78" s="3" t="s">
        <v>12</v>
      </c>
      <c r="F78" s="2">
        <v>1</v>
      </c>
      <c r="G78" s="2">
        <v>0.13</v>
      </c>
      <c r="H78" s="4">
        <f t="shared" si="2"/>
        <v>2.3137207031249996E-2</v>
      </c>
      <c r="I78" s="4">
        <f t="shared" si="3"/>
        <v>2.3137207031249996E-2</v>
      </c>
      <c r="J78" s="3" t="s">
        <v>13</v>
      </c>
      <c r="K78" s="3" t="s">
        <v>18</v>
      </c>
    </row>
    <row r="79" spans="1:11" x14ac:dyDescent="0.2">
      <c r="A79" s="2">
        <v>78</v>
      </c>
      <c r="B79" s="3" t="s">
        <v>7878</v>
      </c>
      <c r="C79" s="3" t="s">
        <v>7879</v>
      </c>
      <c r="D79" s="3" t="s">
        <v>7880</v>
      </c>
      <c r="E79" s="3" t="s">
        <v>12</v>
      </c>
      <c r="F79" s="2">
        <v>1</v>
      </c>
      <c r="G79" s="2">
        <v>60.42</v>
      </c>
      <c r="H79" s="4">
        <f t="shared" si="2"/>
        <v>10.753461914062498</v>
      </c>
      <c r="I79" s="4">
        <f t="shared" si="3"/>
        <v>10.753461914062498</v>
      </c>
      <c r="J79" s="3" t="s">
        <v>198</v>
      </c>
      <c r="K79" s="3" t="s">
        <v>1195</v>
      </c>
    </row>
    <row r="80" spans="1:11" x14ac:dyDescent="0.2">
      <c r="A80" s="2">
        <v>79</v>
      </c>
      <c r="B80" s="3" t="s">
        <v>7881</v>
      </c>
      <c r="C80" s="3" t="s">
        <v>7882</v>
      </c>
      <c r="D80" s="3" t="s">
        <v>7883</v>
      </c>
      <c r="E80" s="3" t="s">
        <v>12</v>
      </c>
      <c r="F80" s="2">
        <v>2</v>
      </c>
      <c r="G80" s="2">
        <v>60.42</v>
      </c>
      <c r="H80" s="4">
        <f t="shared" si="2"/>
        <v>10.753461914062498</v>
      </c>
      <c r="I80" s="4">
        <f t="shared" si="3"/>
        <v>21.506923828124997</v>
      </c>
      <c r="J80" s="3" t="s">
        <v>198</v>
      </c>
      <c r="K80" s="3" t="s">
        <v>1195</v>
      </c>
    </row>
    <row r="81" spans="1:11" x14ac:dyDescent="0.2">
      <c r="A81" s="2">
        <v>80</v>
      </c>
      <c r="B81" s="3" t="s">
        <v>7884</v>
      </c>
      <c r="C81" s="3" t="s">
        <v>7885</v>
      </c>
      <c r="D81" s="3" t="s">
        <v>7886</v>
      </c>
      <c r="E81" s="3" t="s">
        <v>12</v>
      </c>
      <c r="F81" s="2">
        <v>2</v>
      </c>
      <c r="G81" s="2">
        <v>60.42</v>
      </c>
      <c r="H81" s="4">
        <f t="shared" si="2"/>
        <v>10.753461914062498</v>
      </c>
      <c r="I81" s="4">
        <f t="shared" si="3"/>
        <v>21.506923828124997</v>
      </c>
      <c r="J81" s="3" t="s">
        <v>198</v>
      </c>
      <c r="K81" s="3" t="s">
        <v>1195</v>
      </c>
    </row>
    <row r="82" spans="1:11" x14ac:dyDescent="0.2">
      <c r="A82" s="2">
        <v>81</v>
      </c>
      <c r="B82" s="3" t="s">
        <v>7887</v>
      </c>
      <c r="C82" s="3" t="s">
        <v>7888</v>
      </c>
      <c r="D82" s="3" t="s">
        <v>7889</v>
      </c>
      <c r="E82" s="3" t="s">
        <v>12</v>
      </c>
      <c r="F82" s="2">
        <v>1</v>
      </c>
      <c r="G82" s="2">
        <v>60.42</v>
      </c>
      <c r="H82" s="4">
        <f t="shared" si="2"/>
        <v>10.753461914062498</v>
      </c>
      <c r="I82" s="4">
        <f t="shared" si="3"/>
        <v>10.753461914062498</v>
      </c>
      <c r="J82" s="3" t="s">
        <v>198</v>
      </c>
      <c r="K82" s="3" t="s">
        <v>1195</v>
      </c>
    </row>
    <row r="83" spans="1:11" x14ac:dyDescent="0.2">
      <c r="A83" s="2">
        <v>82</v>
      </c>
      <c r="B83" s="3" t="s">
        <v>7890</v>
      </c>
      <c r="C83" s="3" t="s">
        <v>7891</v>
      </c>
      <c r="D83" s="3" t="s">
        <v>7892</v>
      </c>
      <c r="E83" s="3" t="s">
        <v>12</v>
      </c>
      <c r="F83" s="2">
        <v>1</v>
      </c>
      <c r="G83" s="2">
        <v>4.42</v>
      </c>
      <c r="H83" s="4">
        <f t="shared" si="2"/>
        <v>0.78666503906249996</v>
      </c>
      <c r="I83" s="4">
        <f t="shared" si="3"/>
        <v>0.78666503906249996</v>
      </c>
      <c r="J83" s="3" t="s">
        <v>198</v>
      </c>
      <c r="K83" s="3" t="s">
        <v>18</v>
      </c>
    </row>
    <row r="84" spans="1:11" x14ac:dyDescent="0.2">
      <c r="A84" s="2">
        <v>83</v>
      </c>
      <c r="B84" s="3" t="s">
        <v>7893</v>
      </c>
      <c r="C84" s="3" t="s">
        <v>7894</v>
      </c>
      <c r="D84" s="3" t="s">
        <v>7895</v>
      </c>
      <c r="E84" s="3" t="s">
        <v>12</v>
      </c>
      <c r="F84" s="2">
        <v>1</v>
      </c>
      <c r="G84" s="2">
        <v>4.42</v>
      </c>
      <c r="H84" s="4">
        <f t="shared" si="2"/>
        <v>0.78666503906249996</v>
      </c>
      <c r="I84" s="4">
        <f t="shared" si="3"/>
        <v>0.78666503906249996</v>
      </c>
      <c r="J84" s="3" t="s">
        <v>198</v>
      </c>
      <c r="K84" s="3" t="s">
        <v>18</v>
      </c>
    </row>
    <row r="85" spans="1:11" x14ac:dyDescent="0.2">
      <c r="A85" s="2">
        <v>84</v>
      </c>
      <c r="B85" s="3" t="s">
        <v>7896</v>
      </c>
      <c r="C85" s="3" t="s">
        <v>7897</v>
      </c>
      <c r="D85" s="3" t="s">
        <v>7898</v>
      </c>
      <c r="E85" s="3" t="s">
        <v>12</v>
      </c>
      <c r="F85" s="2">
        <v>1</v>
      </c>
      <c r="G85" s="2">
        <v>4.42</v>
      </c>
      <c r="H85" s="4">
        <f t="shared" si="2"/>
        <v>0.78666503906249996</v>
      </c>
      <c r="I85" s="4">
        <f t="shared" si="3"/>
        <v>0.78666503906249996</v>
      </c>
      <c r="J85" s="3" t="s">
        <v>198</v>
      </c>
      <c r="K85" s="3" t="s">
        <v>18</v>
      </c>
    </row>
    <row r="86" spans="1:11" x14ac:dyDescent="0.2">
      <c r="A86" s="2">
        <v>85</v>
      </c>
      <c r="B86" s="3" t="s">
        <v>7899</v>
      </c>
      <c r="C86" s="3" t="s">
        <v>7900</v>
      </c>
      <c r="D86" s="3" t="s">
        <v>7901</v>
      </c>
      <c r="E86" s="3" t="s">
        <v>12</v>
      </c>
      <c r="F86" s="2">
        <v>1</v>
      </c>
      <c r="G86" s="2">
        <v>4.42</v>
      </c>
      <c r="H86" s="4">
        <f t="shared" si="2"/>
        <v>0.78666503906249996</v>
      </c>
      <c r="I86" s="4">
        <f t="shared" si="3"/>
        <v>0.78666503906249996</v>
      </c>
      <c r="J86" s="3" t="s">
        <v>198</v>
      </c>
      <c r="K86" s="3" t="s">
        <v>18</v>
      </c>
    </row>
    <row r="87" spans="1:11" x14ac:dyDescent="0.2">
      <c r="A87" s="2">
        <v>86</v>
      </c>
      <c r="B87" s="3" t="s">
        <v>7902</v>
      </c>
      <c r="C87" s="3" t="s">
        <v>7903</v>
      </c>
      <c r="D87" s="3" t="s">
        <v>7904</v>
      </c>
      <c r="E87" s="3" t="s">
        <v>12</v>
      </c>
      <c r="F87" s="2">
        <v>1</v>
      </c>
      <c r="G87" s="2">
        <v>4.9800000000000004</v>
      </c>
      <c r="H87" s="4">
        <f t="shared" si="2"/>
        <v>0.88633300781250024</v>
      </c>
      <c r="I87" s="4">
        <f t="shared" si="3"/>
        <v>0.88633300781250024</v>
      </c>
      <c r="J87" s="3" t="s">
        <v>198</v>
      </c>
      <c r="K87" s="3" t="s">
        <v>18</v>
      </c>
    </row>
    <row r="88" spans="1:11" x14ac:dyDescent="0.2">
      <c r="A88" s="2">
        <v>87</v>
      </c>
      <c r="B88" s="3" t="s">
        <v>7905</v>
      </c>
      <c r="C88" s="3" t="s">
        <v>7906</v>
      </c>
      <c r="D88" s="3" t="s">
        <v>7907</v>
      </c>
      <c r="E88" s="3" t="s">
        <v>12</v>
      </c>
      <c r="F88" s="2">
        <v>2</v>
      </c>
      <c r="G88" s="2">
        <v>4.9800000000000004</v>
      </c>
      <c r="H88" s="4">
        <f t="shared" si="2"/>
        <v>0.88633300781250024</v>
      </c>
      <c r="I88" s="4">
        <f t="shared" si="3"/>
        <v>1.7726660156250005</v>
      </c>
      <c r="J88" s="3" t="s">
        <v>198</v>
      </c>
      <c r="K88" s="3" t="s">
        <v>18</v>
      </c>
    </row>
    <row r="89" spans="1:11" x14ac:dyDescent="0.2">
      <c r="A89" s="2">
        <v>88</v>
      </c>
      <c r="B89" s="3" t="s">
        <v>7908</v>
      </c>
      <c r="C89" s="3" t="s">
        <v>7909</v>
      </c>
      <c r="D89" s="3" t="s">
        <v>7910</v>
      </c>
      <c r="E89" s="3" t="s">
        <v>12</v>
      </c>
      <c r="F89" s="2">
        <v>1</v>
      </c>
      <c r="G89" s="2">
        <v>4.9800000000000004</v>
      </c>
      <c r="H89" s="4">
        <f t="shared" si="2"/>
        <v>0.88633300781250024</v>
      </c>
      <c r="I89" s="4">
        <f t="shared" si="3"/>
        <v>0.88633300781250024</v>
      </c>
      <c r="J89" s="3" t="s">
        <v>198</v>
      </c>
      <c r="K89" s="3" t="s">
        <v>18</v>
      </c>
    </row>
    <row r="90" spans="1:11" x14ac:dyDescent="0.2">
      <c r="A90" s="2">
        <v>89</v>
      </c>
      <c r="B90" s="3" t="s">
        <v>7911</v>
      </c>
      <c r="C90" s="3" t="s">
        <v>7912</v>
      </c>
      <c r="D90" s="3" t="s">
        <v>7913</v>
      </c>
      <c r="E90" s="3" t="s">
        <v>12</v>
      </c>
      <c r="F90" s="2">
        <v>1</v>
      </c>
      <c r="G90" s="2">
        <v>4.9800000000000004</v>
      </c>
      <c r="H90" s="4">
        <f t="shared" si="2"/>
        <v>0.88633300781250024</v>
      </c>
      <c r="I90" s="4">
        <f t="shared" si="3"/>
        <v>0.88633300781250024</v>
      </c>
      <c r="J90" s="3" t="s">
        <v>198</v>
      </c>
      <c r="K90" s="3" t="s">
        <v>18</v>
      </c>
    </row>
    <row r="91" spans="1:11" x14ac:dyDescent="0.2">
      <c r="A91" s="2">
        <v>90</v>
      </c>
      <c r="B91" s="3" t="s">
        <v>7914</v>
      </c>
      <c r="C91" s="3" t="s">
        <v>7915</v>
      </c>
      <c r="D91" s="3" t="s">
        <v>7916</v>
      </c>
      <c r="E91" s="3" t="s">
        <v>12</v>
      </c>
      <c r="F91" s="2">
        <v>1</v>
      </c>
      <c r="G91" s="2">
        <v>4.9800000000000004</v>
      </c>
      <c r="H91" s="4">
        <f t="shared" si="2"/>
        <v>0.88633300781250024</v>
      </c>
      <c r="I91" s="4">
        <f t="shared" si="3"/>
        <v>0.88633300781250024</v>
      </c>
      <c r="J91" s="3" t="s">
        <v>198</v>
      </c>
      <c r="K91" s="3" t="s">
        <v>18</v>
      </c>
    </row>
    <row r="92" spans="1:11" x14ac:dyDescent="0.2">
      <c r="A92" s="2">
        <v>91</v>
      </c>
      <c r="B92" s="3" t="s">
        <v>7917</v>
      </c>
      <c r="C92" s="3" t="s">
        <v>7918</v>
      </c>
      <c r="D92" s="3" t="s">
        <v>7919</v>
      </c>
      <c r="E92" s="3" t="s">
        <v>12</v>
      </c>
      <c r="F92" s="2">
        <v>1</v>
      </c>
      <c r="G92" s="2">
        <v>4.42</v>
      </c>
      <c r="H92" s="4">
        <f t="shared" si="2"/>
        <v>0.78666503906249996</v>
      </c>
      <c r="I92" s="4">
        <f t="shared" si="3"/>
        <v>0.78666503906249996</v>
      </c>
      <c r="J92" s="3" t="s">
        <v>13</v>
      </c>
      <c r="K92" s="3" t="s">
        <v>18</v>
      </c>
    </row>
    <row r="93" spans="1:11" x14ac:dyDescent="0.2">
      <c r="A93" s="2"/>
      <c r="B93" s="3" t="s">
        <v>480</v>
      </c>
      <c r="C93" s="2"/>
      <c r="D93" s="2"/>
      <c r="E93" s="2"/>
      <c r="F93" s="2">
        <v>165</v>
      </c>
      <c r="G93" s="2"/>
      <c r="H93" s="2"/>
      <c r="I93" s="2">
        <f>SUM(I3:I92)</f>
        <v>98.194306640624973</v>
      </c>
      <c r="J93" s="2"/>
      <c r="K93" s="2"/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3254C6-1602-0A43-99C4-D6792480F536}">
  <dimension ref="A1:K55"/>
  <sheetViews>
    <sheetView workbookViewId="0">
      <selection activeCell="H3" sqref="H3:H54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35.1640625" style="1" bestFit="1" customWidth="1"/>
    <col min="4" max="4" width="13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8191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8194</v>
      </c>
      <c r="H2" s="4" t="s">
        <v>8195</v>
      </c>
      <c r="I2" s="2" t="s">
        <v>6</v>
      </c>
      <c r="J2" s="3" t="s">
        <v>7</v>
      </c>
      <c r="K2" s="3" t="s">
        <v>8</v>
      </c>
    </row>
    <row r="3" spans="1:11" x14ac:dyDescent="0.2">
      <c r="A3" s="2">
        <v>1</v>
      </c>
      <c r="B3" s="3" t="s">
        <v>481</v>
      </c>
      <c r="C3" s="3" t="s">
        <v>482</v>
      </c>
      <c r="D3" s="3" t="s">
        <v>483</v>
      </c>
      <c r="E3" s="3" t="s">
        <v>12</v>
      </c>
      <c r="F3" s="2">
        <v>3</v>
      </c>
      <c r="G3" s="2">
        <v>39.549999999999997</v>
      </c>
      <c r="H3" s="4">
        <f>G3*0.75*0.75*0.75*0.75*0.75*0.75</f>
        <v>7.0390502929687493</v>
      </c>
      <c r="I3" s="4">
        <f>F3*H3</f>
        <v>21.117150878906248</v>
      </c>
      <c r="J3" s="3" t="s">
        <v>13</v>
      </c>
      <c r="K3" s="3" t="s">
        <v>18</v>
      </c>
    </row>
    <row r="4" spans="1:11" x14ac:dyDescent="0.2">
      <c r="A4" s="2">
        <v>2</v>
      </c>
      <c r="B4" s="3" t="s">
        <v>484</v>
      </c>
      <c r="C4" s="3" t="s">
        <v>485</v>
      </c>
      <c r="D4" s="3" t="s">
        <v>486</v>
      </c>
      <c r="E4" s="3" t="s">
        <v>12</v>
      </c>
      <c r="F4" s="2">
        <v>1</v>
      </c>
      <c r="G4" s="2">
        <v>39.549999999999997</v>
      </c>
      <c r="H4" s="4">
        <f t="shared" ref="H4:H54" si="0">G4*0.75*0.75*0.75*0.75*0.75*0.75</f>
        <v>7.0390502929687493</v>
      </c>
      <c r="I4" s="4">
        <f t="shared" ref="I4:I54" si="1">F4*H4</f>
        <v>7.0390502929687493</v>
      </c>
      <c r="J4" s="3" t="s">
        <v>13</v>
      </c>
      <c r="K4" s="3" t="s">
        <v>18</v>
      </c>
    </row>
    <row r="5" spans="1:11" x14ac:dyDescent="0.2">
      <c r="A5" s="2">
        <v>3</v>
      </c>
      <c r="B5" s="3" t="s">
        <v>487</v>
      </c>
      <c r="C5" s="3" t="s">
        <v>488</v>
      </c>
      <c r="D5" s="3" t="s">
        <v>489</v>
      </c>
      <c r="E5" s="3" t="s">
        <v>12</v>
      </c>
      <c r="F5" s="2">
        <v>4</v>
      </c>
      <c r="G5" s="2">
        <v>52.3</v>
      </c>
      <c r="H5" s="4">
        <f t="shared" si="0"/>
        <v>9.3082763671874993</v>
      </c>
      <c r="I5" s="4">
        <f t="shared" si="1"/>
        <v>37.233105468749997</v>
      </c>
      <c r="J5" s="3" t="s">
        <v>13</v>
      </c>
      <c r="K5" s="3" t="s">
        <v>18</v>
      </c>
    </row>
    <row r="6" spans="1:11" x14ac:dyDescent="0.2">
      <c r="A6" s="2">
        <v>4</v>
      </c>
      <c r="B6" s="3" t="s">
        <v>490</v>
      </c>
      <c r="C6" s="3" t="s">
        <v>491</v>
      </c>
      <c r="D6" s="3" t="s">
        <v>492</v>
      </c>
      <c r="E6" s="3" t="s">
        <v>12</v>
      </c>
      <c r="F6" s="2">
        <v>13</v>
      </c>
      <c r="G6" s="2">
        <v>52.3</v>
      </c>
      <c r="H6" s="4">
        <f t="shared" si="0"/>
        <v>9.3082763671874993</v>
      </c>
      <c r="I6" s="4">
        <f t="shared" si="1"/>
        <v>121.00759277343749</v>
      </c>
      <c r="J6" s="3" t="s">
        <v>13</v>
      </c>
      <c r="K6" s="3" t="s">
        <v>18</v>
      </c>
    </row>
    <row r="7" spans="1:11" x14ac:dyDescent="0.2">
      <c r="A7" s="2">
        <v>5</v>
      </c>
      <c r="B7" s="3" t="s">
        <v>493</v>
      </c>
      <c r="C7" s="3" t="s">
        <v>494</v>
      </c>
      <c r="D7" s="3" t="s">
        <v>495</v>
      </c>
      <c r="E7" s="3" t="s">
        <v>12</v>
      </c>
      <c r="F7" s="2">
        <v>7</v>
      </c>
      <c r="G7" s="2">
        <v>52.3</v>
      </c>
      <c r="H7" s="4">
        <f t="shared" si="0"/>
        <v>9.3082763671874993</v>
      </c>
      <c r="I7" s="4">
        <f t="shared" si="1"/>
        <v>65.157934570312491</v>
      </c>
      <c r="J7" s="3" t="s">
        <v>13</v>
      </c>
      <c r="K7" s="3" t="s">
        <v>18</v>
      </c>
    </row>
    <row r="8" spans="1:11" x14ac:dyDescent="0.2">
      <c r="A8" s="2">
        <v>6</v>
      </c>
      <c r="B8" s="3" t="s">
        <v>496</v>
      </c>
      <c r="C8" s="3" t="s">
        <v>497</v>
      </c>
      <c r="D8" s="3" t="s">
        <v>498</v>
      </c>
      <c r="E8" s="3" t="s">
        <v>12</v>
      </c>
      <c r="F8" s="2">
        <v>6</v>
      </c>
      <c r="G8" s="2">
        <v>52.3</v>
      </c>
      <c r="H8" s="4">
        <f t="shared" si="0"/>
        <v>9.3082763671874993</v>
      </c>
      <c r="I8" s="4">
        <f t="shared" si="1"/>
        <v>55.849658203124996</v>
      </c>
      <c r="J8" s="3" t="s">
        <v>13</v>
      </c>
      <c r="K8" s="3" t="s">
        <v>18</v>
      </c>
    </row>
    <row r="9" spans="1:11" x14ac:dyDescent="0.2">
      <c r="A9" s="2">
        <v>7</v>
      </c>
      <c r="B9" s="3" t="s">
        <v>499</v>
      </c>
      <c r="C9" s="3" t="s">
        <v>500</v>
      </c>
      <c r="D9" s="3" t="s">
        <v>501</v>
      </c>
      <c r="E9" s="3" t="s">
        <v>12</v>
      </c>
      <c r="F9" s="2">
        <v>4</v>
      </c>
      <c r="G9" s="2">
        <v>45.4</v>
      </c>
      <c r="H9" s="4">
        <f t="shared" si="0"/>
        <v>8.0802246093749996</v>
      </c>
      <c r="I9" s="4">
        <f t="shared" si="1"/>
        <v>32.320898437499999</v>
      </c>
      <c r="J9" s="3" t="s">
        <v>13</v>
      </c>
      <c r="K9" s="3" t="s">
        <v>18</v>
      </c>
    </row>
    <row r="10" spans="1:11" x14ac:dyDescent="0.2">
      <c r="A10" s="2">
        <v>8</v>
      </c>
      <c r="B10" s="3" t="s">
        <v>502</v>
      </c>
      <c r="C10" s="3" t="s">
        <v>503</v>
      </c>
      <c r="D10" s="3" t="s">
        <v>504</v>
      </c>
      <c r="E10" s="3" t="s">
        <v>12</v>
      </c>
      <c r="F10" s="2">
        <v>6</v>
      </c>
      <c r="G10" s="2">
        <v>45.4</v>
      </c>
      <c r="H10" s="4">
        <f t="shared" si="0"/>
        <v>8.0802246093749996</v>
      </c>
      <c r="I10" s="4">
        <f t="shared" si="1"/>
        <v>48.481347656249994</v>
      </c>
      <c r="J10" s="3" t="s">
        <v>13</v>
      </c>
      <c r="K10" s="3" t="s">
        <v>18</v>
      </c>
    </row>
    <row r="11" spans="1:11" x14ac:dyDescent="0.2">
      <c r="A11" s="2">
        <v>9</v>
      </c>
      <c r="B11" s="3" t="s">
        <v>505</v>
      </c>
      <c r="C11" s="3" t="s">
        <v>506</v>
      </c>
      <c r="D11" s="3" t="s">
        <v>507</v>
      </c>
      <c r="E11" s="3" t="s">
        <v>12</v>
      </c>
      <c r="F11" s="2">
        <v>2</v>
      </c>
      <c r="G11" s="2">
        <v>45.4</v>
      </c>
      <c r="H11" s="4">
        <f t="shared" si="0"/>
        <v>8.0802246093749996</v>
      </c>
      <c r="I11" s="4">
        <f t="shared" si="1"/>
        <v>16.160449218749999</v>
      </c>
      <c r="J11" s="3" t="s">
        <v>13</v>
      </c>
      <c r="K11" s="3" t="s">
        <v>18</v>
      </c>
    </row>
    <row r="12" spans="1:11" x14ac:dyDescent="0.2">
      <c r="A12" s="2">
        <v>10</v>
      </c>
      <c r="B12" s="3" t="s">
        <v>508</v>
      </c>
      <c r="C12" s="3" t="s">
        <v>509</v>
      </c>
      <c r="D12" s="3" t="s">
        <v>510</v>
      </c>
      <c r="E12" s="3" t="s">
        <v>12</v>
      </c>
      <c r="F12" s="2">
        <v>10</v>
      </c>
      <c r="G12" s="2">
        <v>45.4</v>
      </c>
      <c r="H12" s="4">
        <f t="shared" si="0"/>
        <v>8.0802246093749996</v>
      </c>
      <c r="I12" s="4">
        <f t="shared" si="1"/>
        <v>80.80224609375</v>
      </c>
      <c r="J12" s="3" t="s">
        <v>13</v>
      </c>
      <c r="K12" s="3" t="s">
        <v>18</v>
      </c>
    </row>
    <row r="13" spans="1:11" x14ac:dyDescent="0.2">
      <c r="A13" s="2">
        <v>11</v>
      </c>
      <c r="B13" s="3" t="s">
        <v>511</v>
      </c>
      <c r="C13" s="3" t="s">
        <v>512</v>
      </c>
      <c r="D13" s="3" t="s">
        <v>513</v>
      </c>
      <c r="E13" s="3" t="s">
        <v>12</v>
      </c>
      <c r="F13" s="2">
        <v>10</v>
      </c>
      <c r="G13" s="2">
        <v>45.4</v>
      </c>
      <c r="H13" s="4">
        <f t="shared" si="0"/>
        <v>8.0802246093749996</v>
      </c>
      <c r="I13" s="4">
        <f t="shared" si="1"/>
        <v>80.80224609375</v>
      </c>
      <c r="J13" s="3" t="s">
        <v>13</v>
      </c>
      <c r="K13" s="3" t="s">
        <v>18</v>
      </c>
    </row>
    <row r="14" spans="1:11" x14ac:dyDescent="0.2">
      <c r="A14" s="2">
        <v>12</v>
      </c>
      <c r="B14" s="3" t="s">
        <v>514</v>
      </c>
      <c r="C14" s="3" t="s">
        <v>515</v>
      </c>
      <c r="D14" s="3" t="s">
        <v>516</v>
      </c>
      <c r="E14" s="3" t="s">
        <v>12</v>
      </c>
      <c r="F14" s="2">
        <v>3</v>
      </c>
      <c r="G14" s="2">
        <v>52.3</v>
      </c>
      <c r="H14" s="4">
        <f t="shared" si="0"/>
        <v>9.3082763671874993</v>
      </c>
      <c r="I14" s="4">
        <f t="shared" si="1"/>
        <v>27.924829101562498</v>
      </c>
      <c r="J14" s="3" t="s">
        <v>13</v>
      </c>
      <c r="K14" s="3" t="s">
        <v>18</v>
      </c>
    </row>
    <row r="15" spans="1:11" x14ac:dyDescent="0.2">
      <c r="A15" s="2">
        <v>13</v>
      </c>
      <c r="B15" s="3" t="s">
        <v>517</v>
      </c>
      <c r="C15" s="3" t="s">
        <v>518</v>
      </c>
      <c r="D15" s="3" t="s">
        <v>519</v>
      </c>
      <c r="E15" s="3" t="s">
        <v>12</v>
      </c>
      <c r="F15" s="2">
        <v>14</v>
      </c>
      <c r="G15" s="2">
        <v>52.3</v>
      </c>
      <c r="H15" s="4">
        <f t="shared" si="0"/>
        <v>9.3082763671874993</v>
      </c>
      <c r="I15" s="4">
        <f t="shared" si="1"/>
        <v>130.31586914062498</v>
      </c>
      <c r="J15" s="3" t="s">
        <v>13</v>
      </c>
      <c r="K15" s="3" t="s">
        <v>18</v>
      </c>
    </row>
    <row r="16" spans="1:11" x14ac:dyDescent="0.2">
      <c r="A16" s="2">
        <v>14</v>
      </c>
      <c r="B16" s="3" t="s">
        <v>520</v>
      </c>
      <c r="C16" s="3" t="s">
        <v>521</v>
      </c>
      <c r="D16" s="3" t="s">
        <v>522</v>
      </c>
      <c r="E16" s="3" t="s">
        <v>12</v>
      </c>
      <c r="F16" s="2">
        <v>2</v>
      </c>
      <c r="G16" s="2">
        <v>39.549999999999997</v>
      </c>
      <c r="H16" s="4">
        <f t="shared" si="0"/>
        <v>7.0390502929687493</v>
      </c>
      <c r="I16" s="4">
        <f t="shared" si="1"/>
        <v>14.078100585937499</v>
      </c>
      <c r="J16" s="3" t="s">
        <v>13</v>
      </c>
      <c r="K16" s="3" t="s">
        <v>18</v>
      </c>
    </row>
    <row r="17" spans="1:11" x14ac:dyDescent="0.2">
      <c r="A17" s="2">
        <v>15</v>
      </c>
      <c r="B17" s="3" t="s">
        <v>523</v>
      </c>
      <c r="C17" s="3" t="s">
        <v>524</v>
      </c>
      <c r="D17" s="3" t="s">
        <v>525</v>
      </c>
      <c r="E17" s="3" t="s">
        <v>12</v>
      </c>
      <c r="F17" s="2">
        <v>1</v>
      </c>
      <c r="G17" s="2">
        <v>39.549999999999997</v>
      </c>
      <c r="H17" s="4">
        <f t="shared" si="0"/>
        <v>7.0390502929687493</v>
      </c>
      <c r="I17" s="4">
        <f t="shared" si="1"/>
        <v>7.0390502929687493</v>
      </c>
      <c r="J17" s="3" t="s">
        <v>13</v>
      </c>
      <c r="K17" s="3" t="s">
        <v>18</v>
      </c>
    </row>
    <row r="18" spans="1:11" x14ac:dyDescent="0.2">
      <c r="A18" s="2">
        <v>16</v>
      </c>
      <c r="B18" s="3" t="s">
        <v>526</v>
      </c>
      <c r="C18" s="3" t="s">
        <v>527</v>
      </c>
      <c r="D18" s="3" t="s">
        <v>528</v>
      </c>
      <c r="E18" s="3" t="s">
        <v>12</v>
      </c>
      <c r="F18" s="2">
        <v>4</v>
      </c>
      <c r="G18" s="2">
        <v>52.3</v>
      </c>
      <c r="H18" s="4">
        <f t="shared" si="0"/>
        <v>9.3082763671874993</v>
      </c>
      <c r="I18" s="4">
        <f t="shared" si="1"/>
        <v>37.233105468749997</v>
      </c>
      <c r="J18" s="3" t="s">
        <v>13</v>
      </c>
      <c r="K18" s="3" t="s">
        <v>18</v>
      </c>
    </row>
    <row r="19" spans="1:11" x14ac:dyDescent="0.2">
      <c r="A19" s="2">
        <v>17</v>
      </c>
      <c r="B19" s="3" t="s">
        <v>529</v>
      </c>
      <c r="C19" s="3" t="s">
        <v>530</v>
      </c>
      <c r="D19" s="3" t="s">
        <v>531</v>
      </c>
      <c r="E19" s="3" t="s">
        <v>12</v>
      </c>
      <c r="F19" s="2">
        <v>2</v>
      </c>
      <c r="G19" s="2">
        <v>52.3</v>
      </c>
      <c r="H19" s="4">
        <f t="shared" si="0"/>
        <v>9.3082763671874993</v>
      </c>
      <c r="I19" s="4">
        <f t="shared" si="1"/>
        <v>18.616552734374999</v>
      </c>
      <c r="J19" s="3" t="s">
        <v>13</v>
      </c>
      <c r="K19" s="3" t="s">
        <v>18</v>
      </c>
    </row>
    <row r="20" spans="1:11" x14ac:dyDescent="0.2">
      <c r="A20" s="2">
        <v>18</v>
      </c>
      <c r="B20" s="3" t="s">
        <v>532</v>
      </c>
      <c r="C20" s="3" t="s">
        <v>533</v>
      </c>
      <c r="D20" s="3" t="s">
        <v>534</v>
      </c>
      <c r="E20" s="3" t="s">
        <v>12</v>
      </c>
      <c r="F20" s="2">
        <v>2</v>
      </c>
      <c r="G20" s="2">
        <v>37.83</v>
      </c>
      <c r="H20" s="4">
        <f t="shared" si="0"/>
        <v>6.732927246093749</v>
      </c>
      <c r="I20" s="4">
        <f t="shared" si="1"/>
        <v>13.465854492187498</v>
      </c>
      <c r="J20" s="3" t="s">
        <v>13</v>
      </c>
      <c r="K20" s="3" t="s">
        <v>18</v>
      </c>
    </row>
    <row r="21" spans="1:11" x14ac:dyDescent="0.2">
      <c r="A21" s="2">
        <v>19</v>
      </c>
      <c r="B21" s="3" t="s">
        <v>535</v>
      </c>
      <c r="C21" s="3" t="s">
        <v>536</v>
      </c>
      <c r="D21" s="3" t="s">
        <v>537</v>
      </c>
      <c r="E21" s="3" t="s">
        <v>12</v>
      </c>
      <c r="F21" s="2">
        <v>1</v>
      </c>
      <c r="G21" s="2">
        <v>29.07</v>
      </c>
      <c r="H21" s="4">
        <f t="shared" si="0"/>
        <v>5.1738354492187497</v>
      </c>
      <c r="I21" s="4">
        <f t="shared" si="1"/>
        <v>5.1738354492187497</v>
      </c>
      <c r="J21" s="3" t="s">
        <v>13</v>
      </c>
      <c r="K21" s="3" t="s">
        <v>18</v>
      </c>
    </row>
    <row r="22" spans="1:11" x14ac:dyDescent="0.2">
      <c r="A22" s="2">
        <v>20</v>
      </c>
      <c r="B22" s="3" t="s">
        <v>538</v>
      </c>
      <c r="C22" s="3" t="s">
        <v>539</v>
      </c>
      <c r="D22" s="3" t="s">
        <v>540</v>
      </c>
      <c r="E22" s="3" t="s">
        <v>12</v>
      </c>
      <c r="F22" s="2">
        <v>1</v>
      </c>
      <c r="G22" s="2">
        <v>29.07</v>
      </c>
      <c r="H22" s="4">
        <f t="shared" si="0"/>
        <v>5.1738354492187497</v>
      </c>
      <c r="I22" s="4">
        <f t="shared" si="1"/>
        <v>5.1738354492187497</v>
      </c>
      <c r="J22" s="3" t="s">
        <v>13</v>
      </c>
      <c r="K22" s="3" t="s">
        <v>18</v>
      </c>
    </row>
    <row r="23" spans="1:11" x14ac:dyDescent="0.2">
      <c r="A23" s="2">
        <v>21</v>
      </c>
      <c r="B23" s="3" t="s">
        <v>541</v>
      </c>
      <c r="C23" s="3" t="s">
        <v>542</v>
      </c>
      <c r="D23" s="3" t="s">
        <v>543</v>
      </c>
      <c r="E23" s="3" t="s">
        <v>12</v>
      </c>
      <c r="F23" s="2">
        <v>1</v>
      </c>
      <c r="G23" s="2">
        <v>29.07</v>
      </c>
      <c r="H23" s="4">
        <f t="shared" si="0"/>
        <v>5.1738354492187497</v>
      </c>
      <c r="I23" s="4">
        <f t="shared" si="1"/>
        <v>5.1738354492187497</v>
      </c>
      <c r="J23" s="3" t="s">
        <v>13</v>
      </c>
      <c r="K23" s="3" t="s">
        <v>18</v>
      </c>
    </row>
    <row r="24" spans="1:11" x14ac:dyDescent="0.2">
      <c r="A24" s="2">
        <v>22</v>
      </c>
      <c r="B24" s="3" t="s">
        <v>544</v>
      </c>
      <c r="C24" s="3" t="s">
        <v>545</v>
      </c>
      <c r="D24" s="3" t="s">
        <v>546</v>
      </c>
      <c r="E24" s="3" t="s">
        <v>12</v>
      </c>
      <c r="F24" s="2">
        <v>5</v>
      </c>
      <c r="G24" s="2">
        <v>33.18</v>
      </c>
      <c r="H24" s="4">
        <f t="shared" si="0"/>
        <v>5.9053271484375003</v>
      </c>
      <c r="I24" s="4">
        <f t="shared" si="1"/>
        <v>29.526635742187501</v>
      </c>
      <c r="J24" s="3" t="s">
        <v>13</v>
      </c>
      <c r="K24" s="3" t="s">
        <v>18</v>
      </c>
    </row>
    <row r="25" spans="1:11" x14ac:dyDescent="0.2">
      <c r="A25" s="2">
        <v>23</v>
      </c>
      <c r="B25" s="3" t="s">
        <v>547</v>
      </c>
      <c r="C25" s="3" t="s">
        <v>548</v>
      </c>
      <c r="D25" s="3" t="s">
        <v>549</v>
      </c>
      <c r="E25" s="3" t="s">
        <v>12</v>
      </c>
      <c r="F25" s="2">
        <v>3</v>
      </c>
      <c r="G25" s="2">
        <v>39.549999999999997</v>
      </c>
      <c r="H25" s="4">
        <f t="shared" si="0"/>
        <v>7.0390502929687493</v>
      </c>
      <c r="I25" s="4">
        <f t="shared" si="1"/>
        <v>21.117150878906248</v>
      </c>
      <c r="J25" s="3" t="s">
        <v>13</v>
      </c>
      <c r="K25" s="3" t="s">
        <v>18</v>
      </c>
    </row>
    <row r="26" spans="1:11" x14ac:dyDescent="0.2">
      <c r="A26" s="2">
        <v>24</v>
      </c>
      <c r="B26" s="3" t="s">
        <v>550</v>
      </c>
      <c r="C26" s="3" t="s">
        <v>551</v>
      </c>
      <c r="D26" s="3" t="s">
        <v>552</v>
      </c>
      <c r="E26" s="3" t="s">
        <v>12</v>
      </c>
      <c r="F26" s="2">
        <v>1</v>
      </c>
      <c r="G26" s="2">
        <v>39.549999999999997</v>
      </c>
      <c r="H26" s="4">
        <f t="shared" si="0"/>
        <v>7.0390502929687493</v>
      </c>
      <c r="I26" s="4">
        <f t="shared" si="1"/>
        <v>7.0390502929687493</v>
      </c>
      <c r="J26" s="3" t="s">
        <v>13</v>
      </c>
      <c r="K26" s="3" t="s">
        <v>18</v>
      </c>
    </row>
    <row r="27" spans="1:11" x14ac:dyDescent="0.2">
      <c r="A27" s="2">
        <v>25</v>
      </c>
      <c r="B27" s="3" t="s">
        <v>553</v>
      </c>
      <c r="C27" s="3" t="s">
        <v>554</v>
      </c>
      <c r="D27" s="3" t="s">
        <v>555</v>
      </c>
      <c r="E27" s="3" t="s">
        <v>12</v>
      </c>
      <c r="F27" s="2">
        <v>1</v>
      </c>
      <c r="G27" s="2">
        <v>39.549999999999997</v>
      </c>
      <c r="H27" s="4">
        <f t="shared" si="0"/>
        <v>7.0390502929687493</v>
      </c>
      <c r="I27" s="4">
        <f t="shared" si="1"/>
        <v>7.0390502929687493</v>
      </c>
      <c r="J27" s="3" t="s">
        <v>13</v>
      </c>
      <c r="K27" s="3" t="s">
        <v>18</v>
      </c>
    </row>
    <row r="28" spans="1:11" x14ac:dyDescent="0.2">
      <c r="A28" s="2">
        <v>26</v>
      </c>
      <c r="B28" s="3" t="s">
        <v>556</v>
      </c>
      <c r="C28" s="3" t="s">
        <v>557</v>
      </c>
      <c r="D28" s="3" t="s">
        <v>558</v>
      </c>
      <c r="E28" s="3" t="s">
        <v>12</v>
      </c>
      <c r="F28" s="2">
        <v>1</v>
      </c>
      <c r="G28" s="2">
        <v>39.549999999999997</v>
      </c>
      <c r="H28" s="4">
        <f t="shared" si="0"/>
        <v>7.0390502929687493</v>
      </c>
      <c r="I28" s="4">
        <f t="shared" si="1"/>
        <v>7.0390502929687493</v>
      </c>
      <c r="J28" s="3" t="s">
        <v>13</v>
      </c>
      <c r="K28" s="3" t="s">
        <v>18</v>
      </c>
    </row>
    <row r="29" spans="1:11" x14ac:dyDescent="0.2">
      <c r="A29" s="2">
        <v>27</v>
      </c>
      <c r="B29" s="3" t="s">
        <v>559</v>
      </c>
      <c r="C29" s="3" t="s">
        <v>560</v>
      </c>
      <c r="D29" s="3" t="s">
        <v>561</v>
      </c>
      <c r="E29" s="3" t="s">
        <v>12</v>
      </c>
      <c r="F29" s="2">
        <v>5</v>
      </c>
      <c r="G29" s="2">
        <v>39.549999999999997</v>
      </c>
      <c r="H29" s="4">
        <f t="shared" si="0"/>
        <v>7.0390502929687493</v>
      </c>
      <c r="I29" s="4">
        <f t="shared" si="1"/>
        <v>35.19525146484375</v>
      </c>
      <c r="J29" s="3" t="s">
        <v>13</v>
      </c>
      <c r="K29" s="3" t="s">
        <v>18</v>
      </c>
    </row>
    <row r="30" spans="1:11" x14ac:dyDescent="0.2">
      <c r="A30" s="2">
        <v>28</v>
      </c>
      <c r="B30" s="3" t="s">
        <v>562</v>
      </c>
      <c r="C30" s="3" t="s">
        <v>563</v>
      </c>
      <c r="D30" s="3" t="s">
        <v>564</v>
      </c>
      <c r="E30" s="3" t="s">
        <v>12</v>
      </c>
      <c r="F30" s="2">
        <v>2</v>
      </c>
      <c r="G30" s="2">
        <v>39.549999999999997</v>
      </c>
      <c r="H30" s="4">
        <f t="shared" si="0"/>
        <v>7.0390502929687493</v>
      </c>
      <c r="I30" s="4">
        <f t="shared" si="1"/>
        <v>14.078100585937499</v>
      </c>
      <c r="J30" s="3" t="s">
        <v>13</v>
      </c>
      <c r="K30" s="3" t="s">
        <v>18</v>
      </c>
    </row>
    <row r="31" spans="1:11" x14ac:dyDescent="0.2">
      <c r="A31" s="2">
        <v>29</v>
      </c>
      <c r="B31" s="3" t="s">
        <v>565</v>
      </c>
      <c r="C31" s="3" t="s">
        <v>566</v>
      </c>
      <c r="D31" s="3" t="s">
        <v>567</v>
      </c>
      <c r="E31" s="3" t="s">
        <v>12</v>
      </c>
      <c r="F31" s="2">
        <v>1</v>
      </c>
      <c r="G31" s="2">
        <v>39.549999999999997</v>
      </c>
      <c r="H31" s="4">
        <f t="shared" si="0"/>
        <v>7.0390502929687493</v>
      </c>
      <c r="I31" s="4">
        <f t="shared" si="1"/>
        <v>7.0390502929687493</v>
      </c>
      <c r="J31" s="3" t="s">
        <v>13</v>
      </c>
      <c r="K31" s="3" t="s">
        <v>18</v>
      </c>
    </row>
    <row r="32" spans="1:11" x14ac:dyDescent="0.2">
      <c r="A32" s="2">
        <v>30</v>
      </c>
      <c r="B32" s="3" t="s">
        <v>568</v>
      </c>
      <c r="C32" s="3" t="s">
        <v>569</v>
      </c>
      <c r="D32" s="3" t="s">
        <v>570</v>
      </c>
      <c r="E32" s="3" t="s">
        <v>12</v>
      </c>
      <c r="F32" s="2">
        <v>1</v>
      </c>
      <c r="G32" s="2">
        <v>39.549999999999997</v>
      </c>
      <c r="H32" s="4">
        <f t="shared" si="0"/>
        <v>7.0390502929687493</v>
      </c>
      <c r="I32" s="4">
        <f t="shared" si="1"/>
        <v>7.0390502929687493</v>
      </c>
      <c r="J32" s="3" t="s">
        <v>13</v>
      </c>
      <c r="K32" s="3" t="s">
        <v>18</v>
      </c>
    </row>
    <row r="33" spans="1:11" x14ac:dyDescent="0.2">
      <c r="A33" s="2">
        <v>31</v>
      </c>
      <c r="B33" s="3" t="s">
        <v>571</v>
      </c>
      <c r="C33" s="3" t="s">
        <v>572</v>
      </c>
      <c r="D33" s="3" t="s">
        <v>573</v>
      </c>
      <c r="E33" s="3" t="s">
        <v>12</v>
      </c>
      <c r="F33" s="2">
        <v>1</v>
      </c>
      <c r="G33" s="2">
        <v>39.549999999999997</v>
      </c>
      <c r="H33" s="4">
        <f t="shared" si="0"/>
        <v>7.0390502929687493</v>
      </c>
      <c r="I33" s="4">
        <f t="shared" si="1"/>
        <v>7.0390502929687493</v>
      </c>
      <c r="J33" s="3" t="s">
        <v>13</v>
      </c>
      <c r="K33" s="3" t="s">
        <v>18</v>
      </c>
    </row>
    <row r="34" spans="1:11" x14ac:dyDescent="0.2">
      <c r="A34" s="2">
        <v>32</v>
      </c>
      <c r="B34" s="3" t="s">
        <v>96</v>
      </c>
      <c r="C34" s="3" t="s">
        <v>97</v>
      </c>
      <c r="D34" s="3" t="s">
        <v>98</v>
      </c>
      <c r="E34" s="3" t="s">
        <v>12</v>
      </c>
      <c r="F34" s="2">
        <v>2</v>
      </c>
      <c r="G34" s="2">
        <v>33.18</v>
      </c>
      <c r="H34" s="4">
        <f t="shared" si="0"/>
        <v>5.9053271484375003</v>
      </c>
      <c r="I34" s="4">
        <f t="shared" si="1"/>
        <v>11.810654296875001</v>
      </c>
      <c r="J34" s="3" t="s">
        <v>13</v>
      </c>
      <c r="K34" s="3" t="s">
        <v>18</v>
      </c>
    </row>
    <row r="35" spans="1:11" x14ac:dyDescent="0.2">
      <c r="A35" s="2">
        <v>33</v>
      </c>
      <c r="B35" s="3" t="s">
        <v>574</v>
      </c>
      <c r="C35" s="3" t="s">
        <v>575</v>
      </c>
      <c r="D35" s="3" t="s">
        <v>576</v>
      </c>
      <c r="E35" s="3" t="s">
        <v>12</v>
      </c>
      <c r="F35" s="2">
        <v>2</v>
      </c>
      <c r="G35" s="2">
        <v>38.6</v>
      </c>
      <c r="H35" s="4">
        <f t="shared" si="0"/>
        <v>6.8699707031250004</v>
      </c>
      <c r="I35" s="4">
        <f t="shared" si="1"/>
        <v>13.739941406250001</v>
      </c>
      <c r="J35" s="3" t="s">
        <v>13</v>
      </c>
      <c r="K35" s="3" t="s">
        <v>18</v>
      </c>
    </row>
    <row r="36" spans="1:11" x14ac:dyDescent="0.2">
      <c r="A36" s="2">
        <v>34</v>
      </c>
      <c r="B36" s="3" t="s">
        <v>102</v>
      </c>
      <c r="C36" s="3" t="s">
        <v>103</v>
      </c>
      <c r="D36" s="3" t="s">
        <v>104</v>
      </c>
      <c r="E36" s="3" t="s">
        <v>12</v>
      </c>
      <c r="F36" s="2">
        <v>1</v>
      </c>
      <c r="G36" s="2">
        <v>33.18</v>
      </c>
      <c r="H36" s="4">
        <f t="shared" si="0"/>
        <v>5.9053271484375003</v>
      </c>
      <c r="I36" s="4">
        <f t="shared" si="1"/>
        <v>5.9053271484375003</v>
      </c>
      <c r="J36" s="3" t="s">
        <v>13</v>
      </c>
      <c r="K36" s="3" t="s">
        <v>18</v>
      </c>
    </row>
    <row r="37" spans="1:11" x14ac:dyDescent="0.2">
      <c r="A37" s="2">
        <v>35</v>
      </c>
      <c r="B37" s="3" t="s">
        <v>577</v>
      </c>
      <c r="C37" s="3" t="s">
        <v>578</v>
      </c>
      <c r="D37" s="3" t="s">
        <v>579</v>
      </c>
      <c r="E37" s="3" t="s">
        <v>12</v>
      </c>
      <c r="F37" s="2">
        <v>2</v>
      </c>
      <c r="G37" s="2">
        <v>33.18</v>
      </c>
      <c r="H37" s="4">
        <f t="shared" si="0"/>
        <v>5.9053271484375003</v>
      </c>
      <c r="I37" s="4">
        <f t="shared" si="1"/>
        <v>11.810654296875001</v>
      </c>
      <c r="J37" s="3" t="s">
        <v>13</v>
      </c>
      <c r="K37" s="3" t="s">
        <v>18</v>
      </c>
    </row>
    <row r="38" spans="1:11" x14ac:dyDescent="0.2">
      <c r="A38" s="2">
        <v>36</v>
      </c>
      <c r="B38" s="3" t="s">
        <v>580</v>
      </c>
      <c r="C38" s="3" t="s">
        <v>581</v>
      </c>
      <c r="D38" s="3" t="s">
        <v>582</v>
      </c>
      <c r="E38" s="3" t="s">
        <v>12</v>
      </c>
      <c r="F38" s="2">
        <v>1</v>
      </c>
      <c r="G38" s="2">
        <v>33.18</v>
      </c>
      <c r="H38" s="4">
        <f t="shared" si="0"/>
        <v>5.9053271484375003</v>
      </c>
      <c r="I38" s="4">
        <f t="shared" si="1"/>
        <v>5.9053271484375003</v>
      </c>
      <c r="J38" s="3" t="s">
        <v>13</v>
      </c>
      <c r="K38" s="3" t="s">
        <v>18</v>
      </c>
    </row>
    <row r="39" spans="1:11" x14ac:dyDescent="0.2">
      <c r="A39" s="2">
        <v>37</v>
      </c>
      <c r="B39" s="3" t="s">
        <v>583</v>
      </c>
      <c r="C39" s="3" t="s">
        <v>584</v>
      </c>
      <c r="D39" s="3" t="s">
        <v>585</v>
      </c>
      <c r="E39" s="3" t="s">
        <v>12</v>
      </c>
      <c r="F39" s="2">
        <v>1</v>
      </c>
      <c r="G39" s="2">
        <v>37.83</v>
      </c>
      <c r="H39" s="4">
        <f t="shared" si="0"/>
        <v>6.732927246093749</v>
      </c>
      <c r="I39" s="4">
        <f t="shared" si="1"/>
        <v>6.732927246093749</v>
      </c>
      <c r="J39" s="3" t="s">
        <v>13</v>
      </c>
      <c r="K39" s="3" t="s">
        <v>18</v>
      </c>
    </row>
    <row r="40" spans="1:11" x14ac:dyDescent="0.2">
      <c r="A40" s="2">
        <v>38</v>
      </c>
      <c r="B40" s="3" t="s">
        <v>586</v>
      </c>
      <c r="C40" s="3" t="s">
        <v>587</v>
      </c>
      <c r="D40" s="3" t="s">
        <v>588</v>
      </c>
      <c r="E40" s="3" t="s">
        <v>12</v>
      </c>
      <c r="F40" s="2">
        <v>1</v>
      </c>
      <c r="G40" s="2">
        <v>37.83</v>
      </c>
      <c r="H40" s="4">
        <f t="shared" si="0"/>
        <v>6.732927246093749</v>
      </c>
      <c r="I40" s="4">
        <f t="shared" si="1"/>
        <v>6.732927246093749</v>
      </c>
      <c r="J40" s="3" t="s">
        <v>13</v>
      </c>
      <c r="K40" s="3" t="s">
        <v>18</v>
      </c>
    </row>
    <row r="41" spans="1:11" x14ac:dyDescent="0.2">
      <c r="A41" s="2">
        <v>39</v>
      </c>
      <c r="B41" s="3" t="s">
        <v>589</v>
      </c>
      <c r="C41" s="3" t="s">
        <v>590</v>
      </c>
      <c r="D41" s="3" t="s">
        <v>591</v>
      </c>
      <c r="E41" s="3" t="s">
        <v>12</v>
      </c>
      <c r="F41" s="2">
        <v>3</v>
      </c>
      <c r="G41" s="2">
        <v>37.83</v>
      </c>
      <c r="H41" s="4">
        <f t="shared" si="0"/>
        <v>6.732927246093749</v>
      </c>
      <c r="I41" s="4">
        <f t="shared" si="1"/>
        <v>20.198781738281248</v>
      </c>
      <c r="J41" s="3" t="s">
        <v>13</v>
      </c>
      <c r="K41" s="3" t="s">
        <v>18</v>
      </c>
    </row>
    <row r="42" spans="1:11" x14ac:dyDescent="0.2">
      <c r="A42" s="2">
        <v>40</v>
      </c>
      <c r="B42" s="3" t="s">
        <v>592</v>
      </c>
      <c r="C42" s="3" t="s">
        <v>593</v>
      </c>
      <c r="D42" s="3" t="s">
        <v>594</v>
      </c>
      <c r="E42" s="3" t="s">
        <v>12</v>
      </c>
      <c r="F42" s="2">
        <v>3</v>
      </c>
      <c r="G42" s="2">
        <v>45.4</v>
      </c>
      <c r="H42" s="4">
        <f t="shared" si="0"/>
        <v>8.0802246093749996</v>
      </c>
      <c r="I42" s="4">
        <f t="shared" si="1"/>
        <v>24.240673828124997</v>
      </c>
      <c r="J42" s="3" t="s">
        <v>13</v>
      </c>
      <c r="K42" s="3" t="s">
        <v>18</v>
      </c>
    </row>
    <row r="43" spans="1:11" x14ac:dyDescent="0.2">
      <c r="A43" s="2">
        <v>41</v>
      </c>
      <c r="B43" s="3" t="s">
        <v>595</v>
      </c>
      <c r="C43" s="3" t="s">
        <v>596</v>
      </c>
      <c r="D43" s="3" t="s">
        <v>597</v>
      </c>
      <c r="E43" s="3" t="s">
        <v>12</v>
      </c>
      <c r="F43" s="2">
        <v>2</v>
      </c>
      <c r="G43" s="2">
        <v>45.4</v>
      </c>
      <c r="H43" s="4">
        <f t="shared" si="0"/>
        <v>8.0802246093749996</v>
      </c>
      <c r="I43" s="4">
        <f t="shared" si="1"/>
        <v>16.160449218749999</v>
      </c>
      <c r="J43" s="3" t="s">
        <v>13</v>
      </c>
      <c r="K43" s="3" t="s">
        <v>18</v>
      </c>
    </row>
    <row r="44" spans="1:11" x14ac:dyDescent="0.2">
      <c r="A44" s="2">
        <v>42</v>
      </c>
      <c r="B44" s="3" t="s">
        <v>598</v>
      </c>
      <c r="C44" s="3" t="s">
        <v>599</v>
      </c>
      <c r="D44" s="3" t="s">
        <v>600</v>
      </c>
      <c r="E44" s="3" t="s">
        <v>12</v>
      </c>
      <c r="F44" s="2">
        <v>4</v>
      </c>
      <c r="G44" s="2">
        <v>45.4</v>
      </c>
      <c r="H44" s="4">
        <f t="shared" si="0"/>
        <v>8.0802246093749996</v>
      </c>
      <c r="I44" s="4">
        <f t="shared" si="1"/>
        <v>32.320898437499999</v>
      </c>
      <c r="J44" s="3" t="s">
        <v>13</v>
      </c>
      <c r="K44" s="3" t="s">
        <v>18</v>
      </c>
    </row>
    <row r="45" spans="1:11" x14ac:dyDescent="0.2">
      <c r="A45" s="2">
        <v>43</v>
      </c>
      <c r="B45" s="3" t="s">
        <v>601</v>
      </c>
      <c r="C45" s="3" t="s">
        <v>602</v>
      </c>
      <c r="D45" s="3" t="s">
        <v>603</v>
      </c>
      <c r="E45" s="3" t="s">
        <v>12</v>
      </c>
      <c r="F45" s="2">
        <v>5</v>
      </c>
      <c r="G45" s="2">
        <v>45.4</v>
      </c>
      <c r="H45" s="4">
        <f t="shared" si="0"/>
        <v>8.0802246093749996</v>
      </c>
      <c r="I45" s="4">
        <f t="shared" si="1"/>
        <v>40.401123046875</v>
      </c>
      <c r="J45" s="3" t="s">
        <v>13</v>
      </c>
      <c r="K45" s="3" t="s">
        <v>18</v>
      </c>
    </row>
    <row r="46" spans="1:11" x14ac:dyDescent="0.2">
      <c r="A46" s="2">
        <v>44</v>
      </c>
      <c r="B46" s="3" t="s">
        <v>604</v>
      </c>
      <c r="C46" s="3" t="s">
        <v>605</v>
      </c>
      <c r="D46" s="3" t="s">
        <v>606</v>
      </c>
      <c r="E46" s="3" t="s">
        <v>12</v>
      </c>
      <c r="F46" s="2">
        <v>1</v>
      </c>
      <c r="G46" s="2">
        <v>39.549999999999997</v>
      </c>
      <c r="H46" s="4">
        <f t="shared" si="0"/>
        <v>7.0390502929687493</v>
      </c>
      <c r="I46" s="4">
        <f t="shared" si="1"/>
        <v>7.0390502929687493</v>
      </c>
      <c r="J46" s="3" t="s">
        <v>13</v>
      </c>
      <c r="K46" s="3" t="s">
        <v>18</v>
      </c>
    </row>
    <row r="47" spans="1:11" x14ac:dyDescent="0.2">
      <c r="A47" s="2">
        <v>45</v>
      </c>
      <c r="B47" s="3" t="s">
        <v>607</v>
      </c>
      <c r="C47" s="3" t="s">
        <v>608</v>
      </c>
      <c r="D47" s="3" t="s">
        <v>609</v>
      </c>
      <c r="E47" s="3" t="s">
        <v>12</v>
      </c>
      <c r="F47" s="2">
        <v>1</v>
      </c>
      <c r="G47" s="2">
        <v>39.549999999999997</v>
      </c>
      <c r="H47" s="4">
        <f t="shared" si="0"/>
        <v>7.0390502929687493</v>
      </c>
      <c r="I47" s="4">
        <f t="shared" si="1"/>
        <v>7.0390502929687493</v>
      </c>
      <c r="J47" s="3" t="s">
        <v>13</v>
      </c>
      <c r="K47" s="3" t="s">
        <v>18</v>
      </c>
    </row>
    <row r="48" spans="1:11" x14ac:dyDescent="0.2">
      <c r="A48" s="2">
        <v>46</v>
      </c>
      <c r="B48" s="3" t="s">
        <v>610</v>
      </c>
      <c r="C48" s="3" t="s">
        <v>611</v>
      </c>
      <c r="D48" s="3" t="s">
        <v>612</v>
      </c>
      <c r="E48" s="3" t="s">
        <v>12</v>
      </c>
      <c r="F48" s="2">
        <v>1</v>
      </c>
      <c r="G48" s="2">
        <v>39.549999999999997</v>
      </c>
      <c r="H48" s="4">
        <f t="shared" si="0"/>
        <v>7.0390502929687493</v>
      </c>
      <c r="I48" s="4">
        <f t="shared" si="1"/>
        <v>7.0390502929687493</v>
      </c>
      <c r="J48" s="3" t="s">
        <v>13</v>
      </c>
      <c r="K48" s="3" t="s">
        <v>18</v>
      </c>
    </row>
    <row r="49" spans="1:11" x14ac:dyDescent="0.2">
      <c r="A49" s="2">
        <v>47</v>
      </c>
      <c r="B49" s="3" t="s">
        <v>613</v>
      </c>
      <c r="C49" s="3" t="s">
        <v>614</v>
      </c>
      <c r="D49" s="3" t="s">
        <v>615</v>
      </c>
      <c r="E49" s="3" t="s">
        <v>12</v>
      </c>
      <c r="F49" s="2">
        <v>2</v>
      </c>
      <c r="G49" s="2">
        <v>39.549999999999997</v>
      </c>
      <c r="H49" s="4">
        <f t="shared" si="0"/>
        <v>7.0390502929687493</v>
      </c>
      <c r="I49" s="4">
        <f t="shared" si="1"/>
        <v>14.078100585937499</v>
      </c>
      <c r="J49" s="3" t="s">
        <v>13</v>
      </c>
      <c r="K49" s="3" t="s">
        <v>18</v>
      </c>
    </row>
    <row r="50" spans="1:11" x14ac:dyDescent="0.2">
      <c r="A50" s="2">
        <v>48</v>
      </c>
      <c r="B50" s="3" t="s">
        <v>616</v>
      </c>
      <c r="C50" s="3" t="s">
        <v>617</v>
      </c>
      <c r="D50" s="3" t="s">
        <v>618</v>
      </c>
      <c r="E50" s="3" t="s">
        <v>12</v>
      </c>
      <c r="F50" s="2">
        <v>1</v>
      </c>
      <c r="G50" s="2">
        <v>39.549999999999997</v>
      </c>
      <c r="H50" s="4">
        <f t="shared" si="0"/>
        <v>7.0390502929687493</v>
      </c>
      <c r="I50" s="4">
        <f t="shared" si="1"/>
        <v>7.0390502929687493</v>
      </c>
      <c r="J50" s="3" t="s">
        <v>13</v>
      </c>
      <c r="K50" s="3" t="s">
        <v>18</v>
      </c>
    </row>
    <row r="51" spans="1:11" x14ac:dyDescent="0.2">
      <c r="A51" s="2">
        <v>49</v>
      </c>
      <c r="B51" s="3" t="s">
        <v>619</v>
      </c>
      <c r="C51" s="3" t="s">
        <v>620</v>
      </c>
      <c r="D51" s="3" t="s">
        <v>621</v>
      </c>
      <c r="E51" s="3" t="s">
        <v>12</v>
      </c>
      <c r="F51" s="2">
        <v>1</v>
      </c>
      <c r="G51" s="2">
        <v>37.83</v>
      </c>
      <c r="H51" s="4">
        <f t="shared" si="0"/>
        <v>6.732927246093749</v>
      </c>
      <c r="I51" s="4">
        <f t="shared" si="1"/>
        <v>6.732927246093749</v>
      </c>
      <c r="J51" s="3" t="s">
        <v>13</v>
      </c>
      <c r="K51" s="3" t="s">
        <v>18</v>
      </c>
    </row>
    <row r="52" spans="1:11" x14ac:dyDescent="0.2">
      <c r="A52" s="2">
        <v>50</v>
      </c>
      <c r="B52" s="3" t="s">
        <v>622</v>
      </c>
      <c r="C52" s="3" t="s">
        <v>623</v>
      </c>
      <c r="D52" s="3" t="s">
        <v>624</v>
      </c>
      <c r="E52" s="3" t="s">
        <v>12</v>
      </c>
      <c r="F52" s="2">
        <v>1</v>
      </c>
      <c r="G52" s="2">
        <v>52.3</v>
      </c>
      <c r="H52" s="4">
        <f t="shared" si="0"/>
        <v>9.3082763671874993</v>
      </c>
      <c r="I52" s="4">
        <f t="shared" si="1"/>
        <v>9.3082763671874993</v>
      </c>
      <c r="J52" s="3" t="s">
        <v>13</v>
      </c>
      <c r="K52" s="3" t="s">
        <v>18</v>
      </c>
    </row>
    <row r="53" spans="1:11" x14ac:dyDescent="0.2">
      <c r="A53" s="2">
        <v>51</v>
      </c>
      <c r="B53" s="3" t="s">
        <v>625</v>
      </c>
      <c r="C53" s="3" t="s">
        <v>626</v>
      </c>
      <c r="D53" s="3" t="s">
        <v>627</v>
      </c>
      <c r="E53" s="3" t="s">
        <v>12</v>
      </c>
      <c r="F53" s="2">
        <v>1</v>
      </c>
      <c r="G53" s="2">
        <v>39.549999999999997</v>
      </c>
      <c r="H53" s="4">
        <f t="shared" si="0"/>
        <v>7.0390502929687493</v>
      </c>
      <c r="I53" s="4">
        <f t="shared" si="1"/>
        <v>7.0390502929687493</v>
      </c>
      <c r="J53" s="3" t="s">
        <v>13</v>
      </c>
      <c r="K53" s="3" t="s">
        <v>18</v>
      </c>
    </row>
    <row r="54" spans="1:11" x14ac:dyDescent="0.2">
      <c r="A54" s="2">
        <v>52</v>
      </c>
      <c r="B54" s="3" t="s">
        <v>628</v>
      </c>
      <c r="C54" s="3" t="s">
        <v>629</v>
      </c>
      <c r="D54" s="3" t="s">
        <v>630</v>
      </c>
      <c r="E54" s="3" t="s">
        <v>12</v>
      </c>
      <c r="F54" s="2">
        <v>1</v>
      </c>
      <c r="G54" s="2">
        <v>39.549999999999997</v>
      </c>
      <c r="H54" s="4">
        <f t="shared" si="0"/>
        <v>7.0390502929687493</v>
      </c>
      <c r="I54" s="4">
        <f t="shared" si="1"/>
        <v>7.0390502929687493</v>
      </c>
      <c r="J54" s="3" t="s">
        <v>13</v>
      </c>
      <c r="K54" s="3" t="s">
        <v>18</v>
      </c>
    </row>
    <row r="55" spans="1:11" x14ac:dyDescent="0.2">
      <c r="A55" s="2"/>
      <c r="B55" s="3" t="s">
        <v>480</v>
      </c>
      <c r="C55" s="2"/>
      <c r="D55" s="2"/>
      <c r="E55" s="2"/>
      <c r="F55" s="2">
        <v>155</v>
      </c>
      <c r="G55" s="2"/>
      <c r="H55" s="2"/>
      <c r="I55" s="4">
        <f>SUM(I3:I54)</f>
        <v>1240.6312792968758</v>
      </c>
      <c r="J55" s="2"/>
      <c r="K55" s="2"/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7D6BD4-54DE-8648-AFF0-1DDA0329F1F3}">
  <dimension ref="A1:K154"/>
  <sheetViews>
    <sheetView workbookViewId="0">
      <selection activeCell="H3" sqref="H3:H153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49.6640625" style="1" bestFit="1" customWidth="1"/>
    <col min="4" max="4" width="14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0" width="12.5" style="1" bestFit="1" customWidth="1"/>
    <col min="11" max="11" width="17.6640625" style="1" bestFit="1" customWidth="1"/>
    <col min="12" max="16384" width="8.83203125" style="1"/>
  </cols>
  <sheetData>
    <row r="1" spans="1:11" x14ac:dyDescent="0.2">
      <c r="A1" s="2"/>
      <c r="B1" s="2" t="s">
        <v>8192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8194</v>
      </c>
      <c r="H2" s="4" t="s">
        <v>8195</v>
      </c>
      <c r="I2" s="2" t="s">
        <v>6</v>
      </c>
      <c r="J2" s="3" t="s">
        <v>7</v>
      </c>
      <c r="K2" s="3" t="s">
        <v>8</v>
      </c>
    </row>
    <row r="3" spans="1:11" x14ac:dyDescent="0.2">
      <c r="A3" s="2">
        <v>1</v>
      </c>
      <c r="B3" s="3" t="s">
        <v>9</v>
      </c>
      <c r="C3" s="3" t="s">
        <v>10</v>
      </c>
      <c r="D3" s="3" t="s">
        <v>11</v>
      </c>
      <c r="E3" s="3" t="s">
        <v>12</v>
      </c>
      <c r="F3" s="2">
        <v>1</v>
      </c>
      <c r="G3" s="2">
        <v>22.7</v>
      </c>
      <c r="H3" s="4">
        <f>G3*0.75*0.75*0.75*0.75*0.75*0.75</f>
        <v>4.0401123046874998</v>
      </c>
      <c r="I3" s="4">
        <f>F3*H3</f>
        <v>4.0401123046874998</v>
      </c>
      <c r="J3" s="3" t="s">
        <v>13</v>
      </c>
      <c r="K3" s="3" t="s">
        <v>14</v>
      </c>
    </row>
    <row r="4" spans="1:11" x14ac:dyDescent="0.2">
      <c r="A4" s="2">
        <v>2</v>
      </c>
      <c r="B4" s="3" t="s">
        <v>15</v>
      </c>
      <c r="C4" s="3" t="s">
        <v>16</v>
      </c>
      <c r="D4" s="3" t="s">
        <v>17</v>
      </c>
      <c r="E4" s="3" t="s">
        <v>12</v>
      </c>
      <c r="F4" s="2">
        <v>2</v>
      </c>
      <c r="G4" s="2">
        <v>31.8</v>
      </c>
      <c r="H4" s="4">
        <f t="shared" ref="H4:H67" si="0">G4*0.75*0.75*0.75*0.75*0.75*0.75</f>
        <v>5.6597167968750002</v>
      </c>
      <c r="I4" s="4">
        <f t="shared" ref="I4:I67" si="1">F4*H4</f>
        <v>11.31943359375</v>
      </c>
      <c r="J4" s="3" t="s">
        <v>13</v>
      </c>
      <c r="K4" s="3" t="s">
        <v>18</v>
      </c>
    </row>
    <row r="5" spans="1:11" x14ac:dyDescent="0.2">
      <c r="A5" s="2">
        <v>3</v>
      </c>
      <c r="B5" s="3" t="s">
        <v>19</v>
      </c>
      <c r="C5" s="3" t="s">
        <v>20</v>
      </c>
      <c r="D5" s="3" t="s">
        <v>21</v>
      </c>
      <c r="E5" s="3" t="s">
        <v>12</v>
      </c>
      <c r="F5" s="2">
        <v>1</v>
      </c>
      <c r="G5" s="2">
        <v>25</v>
      </c>
      <c r="H5" s="4">
        <f t="shared" si="0"/>
        <v>4.449462890625</v>
      </c>
      <c r="I5" s="4">
        <f t="shared" si="1"/>
        <v>4.449462890625</v>
      </c>
      <c r="J5" s="3" t="s">
        <v>13</v>
      </c>
      <c r="K5" s="3" t="s">
        <v>22</v>
      </c>
    </row>
    <row r="6" spans="1:11" x14ac:dyDescent="0.2">
      <c r="A6" s="2">
        <v>4</v>
      </c>
      <c r="B6" s="3" t="s">
        <v>23</v>
      </c>
      <c r="C6" s="3" t="s">
        <v>24</v>
      </c>
      <c r="D6" s="3" t="s">
        <v>25</v>
      </c>
      <c r="E6" s="3" t="s">
        <v>12</v>
      </c>
      <c r="F6" s="2">
        <v>2</v>
      </c>
      <c r="G6" s="2">
        <v>25</v>
      </c>
      <c r="H6" s="4">
        <f t="shared" si="0"/>
        <v>4.449462890625</v>
      </c>
      <c r="I6" s="4">
        <f t="shared" si="1"/>
        <v>8.89892578125</v>
      </c>
      <c r="J6" s="3" t="s">
        <v>13</v>
      </c>
      <c r="K6" s="3" t="s">
        <v>22</v>
      </c>
    </row>
    <row r="7" spans="1:11" x14ac:dyDescent="0.2">
      <c r="A7" s="2">
        <v>5</v>
      </c>
      <c r="B7" s="3" t="s">
        <v>26</v>
      </c>
      <c r="C7" s="3" t="s">
        <v>27</v>
      </c>
      <c r="D7" s="3" t="s">
        <v>28</v>
      </c>
      <c r="E7" s="3" t="s">
        <v>12</v>
      </c>
      <c r="F7" s="2">
        <v>5</v>
      </c>
      <c r="G7" s="2">
        <v>25</v>
      </c>
      <c r="H7" s="4">
        <f t="shared" si="0"/>
        <v>4.449462890625</v>
      </c>
      <c r="I7" s="4">
        <f t="shared" si="1"/>
        <v>22.247314453125</v>
      </c>
      <c r="J7" s="3" t="s">
        <v>13</v>
      </c>
      <c r="K7" s="3" t="s">
        <v>22</v>
      </c>
    </row>
    <row r="8" spans="1:11" x14ac:dyDescent="0.2">
      <c r="A8" s="2">
        <v>6</v>
      </c>
      <c r="B8" s="3" t="s">
        <v>29</v>
      </c>
      <c r="C8" s="3" t="s">
        <v>30</v>
      </c>
      <c r="D8" s="3" t="s">
        <v>31</v>
      </c>
      <c r="E8" s="3" t="s">
        <v>12</v>
      </c>
      <c r="F8" s="2">
        <v>2</v>
      </c>
      <c r="G8" s="2">
        <v>25</v>
      </c>
      <c r="H8" s="4">
        <f t="shared" si="0"/>
        <v>4.449462890625</v>
      </c>
      <c r="I8" s="4">
        <f t="shared" si="1"/>
        <v>8.89892578125</v>
      </c>
      <c r="J8" s="3" t="s">
        <v>13</v>
      </c>
      <c r="K8" s="3" t="s">
        <v>22</v>
      </c>
    </row>
    <row r="9" spans="1:11" x14ac:dyDescent="0.2">
      <c r="A9" s="2">
        <v>7</v>
      </c>
      <c r="B9" s="3" t="s">
        <v>32</v>
      </c>
      <c r="C9" s="3" t="s">
        <v>33</v>
      </c>
      <c r="D9" s="3" t="s">
        <v>34</v>
      </c>
      <c r="E9" s="3" t="s">
        <v>12</v>
      </c>
      <c r="F9" s="2">
        <v>1</v>
      </c>
      <c r="G9" s="2">
        <v>18.2</v>
      </c>
      <c r="H9" s="4">
        <f t="shared" si="0"/>
        <v>3.2392089843749998</v>
      </c>
      <c r="I9" s="4">
        <f t="shared" si="1"/>
        <v>3.2392089843749998</v>
      </c>
      <c r="J9" s="3" t="s">
        <v>13</v>
      </c>
      <c r="K9" s="3" t="s">
        <v>35</v>
      </c>
    </row>
    <row r="10" spans="1:11" x14ac:dyDescent="0.2">
      <c r="A10" s="2">
        <v>8</v>
      </c>
      <c r="B10" s="3" t="s">
        <v>36</v>
      </c>
      <c r="C10" s="3" t="s">
        <v>37</v>
      </c>
      <c r="D10" s="3" t="s">
        <v>38</v>
      </c>
      <c r="E10" s="3" t="s">
        <v>12</v>
      </c>
      <c r="F10" s="2">
        <v>4</v>
      </c>
      <c r="G10" s="2">
        <v>40.9</v>
      </c>
      <c r="H10" s="4">
        <f t="shared" si="0"/>
        <v>7.2793212890624996</v>
      </c>
      <c r="I10" s="4">
        <f t="shared" si="1"/>
        <v>29.117285156249999</v>
      </c>
      <c r="J10" s="3" t="s">
        <v>13</v>
      </c>
      <c r="K10" s="3" t="s">
        <v>18</v>
      </c>
    </row>
    <row r="11" spans="1:11" x14ac:dyDescent="0.2">
      <c r="A11" s="2">
        <v>9</v>
      </c>
      <c r="B11" s="3" t="s">
        <v>39</v>
      </c>
      <c r="C11" s="3" t="s">
        <v>40</v>
      </c>
      <c r="D11" s="3" t="s">
        <v>41</v>
      </c>
      <c r="E11" s="3" t="s">
        <v>12</v>
      </c>
      <c r="F11" s="2">
        <v>1</v>
      </c>
      <c r="G11" s="2">
        <v>38.6</v>
      </c>
      <c r="H11" s="4">
        <f t="shared" si="0"/>
        <v>6.8699707031250004</v>
      </c>
      <c r="I11" s="4">
        <f t="shared" si="1"/>
        <v>6.8699707031250004</v>
      </c>
      <c r="J11" s="3" t="s">
        <v>13</v>
      </c>
      <c r="K11" s="3" t="s">
        <v>18</v>
      </c>
    </row>
    <row r="12" spans="1:11" x14ac:dyDescent="0.2">
      <c r="A12" s="2">
        <v>10</v>
      </c>
      <c r="B12" s="3" t="s">
        <v>42</v>
      </c>
      <c r="C12" s="3" t="s">
        <v>43</v>
      </c>
      <c r="D12" s="3" t="s">
        <v>44</v>
      </c>
      <c r="E12" s="3" t="s">
        <v>12</v>
      </c>
      <c r="F12" s="2">
        <v>2</v>
      </c>
      <c r="G12" s="2">
        <v>38.6</v>
      </c>
      <c r="H12" s="4">
        <f t="shared" si="0"/>
        <v>6.8699707031250004</v>
      </c>
      <c r="I12" s="4">
        <f t="shared" si="1"/>
        <v>13.739941406250001</v>
      </c>
      <c r="J12" s="3" t="s">
        <v>13</v>
      </c>
      <c r="K12" s="3" t="s">
        <v>18</v>
      </c>
    </row>
    <row r="13" spans="1:11" x14ac:dyDescent="0.2">
      <c r="A13" s="2">
        <v>11</v>
      </c>
      <c r="B13" s="3" t="s">
        <v>45</v>
      </c>
      <c r="C13" s="3" t="s">
        <v>46</v>
      </c>
      <c r="D13" s="3" t="s">
        <v>47</v>
      </c>
      <c r="E13" s="3" t="s">
        <v>12</v>
      </c>
      <c r="F13" s="2">
        <v>2</v>
      </c>
      <c r="G13" s="2">
        <v>38.6</v>
      </c>
      <c r="H13" s="4">
        <f t="shared" si="0"/>
        <v>6.8699707031250004</v>
      </c>
      <c r="I13" s="4">
        <f t="shared" si="1"/>
        <v>13.739941406250001</v>
      </c>
      <c r="J13" s="3" t="s">
        <v>13</v>
      </c>
      <c r="K13" s="3" t="s">
        <v>18</v>
      </c>
    </row>
    <row r="14" spans="1:11" x14ac:dyDescent="0.2">
      <c r="A14" s="2">
        <v>12</v>
      </c>
      <c r="B14" s="3" t="s">
        <v>48</v>
      </c>
      <c r="C14" s="3" t="s">
        <v>49</v>
      </c>
      <c r="D14" s="3" t="s">
        <v>50</v>
      </c>
      <c r="E14" s="3" t="s">
        <v>12</v>
      </c>
      <c r="F14" s="2">
        <v>1</v>
      </c>
      <c r="G14" s="2">
        <v>25</v>
      </c>
      <c r="H14" s="4">
        <f t="shared" si="0"/>
        <v>4.449462890625</v>
      </c>
      <c r="I14" s="4">
        <f t="shared" si="1"/>
        <v>4.449462890625</v>
      </c>
      <c r="J14" s="3" t="s">
        <v>13</v>
      </c>
      <c r="K14" s="3" t="s">
        <v>14</v>
      </c>
    </row>
    <row r="15" spans="1:11" x14ac:dyDescent="0.2">
      <c r="A15" s="2">
        <v>13</v>
      </c>
      <c r="B15" s="3" t="s">
        <v>51</v>
      </c>
      <c r="C15" s="3" t="s">
        <v>52</v>
      </c>
      <c r="D15" s="3" t="s">
        <v>53</v>
      </c>
      <c r="E15" s="3" t="s">
        <v>12</v>
      </c>
      <c r="F15" s="2">
        <v>1</v>
      </c>
      <c r="G15" s="2">
        <v>20.309999999999999</v>
      </c>
      <c r="H15" s="4">
        <f t="shared" si="0"/>
        <v>3.6147436523437495</v>
      </c>
      <c r="I15" s="4">
        <f t="shared" si="1"/>
        <v>3.6147436523437495</v>
      </c>
      <c r="J15" s="3" t="s">
        <v>13</v>
      </c>
      <c r="K15" s="3" t="s">
        <v>22</v>
      </c>
    </row>
    <row r="16" spans="1:11" x14ac:dyDescent="0.2">
      <c r="A16" s="2">
        <v>14</v>
      </c>
      <c r="B16" s="3" t="s">
        <v>54</v>
      </c>
      <c r="C16" s="3" t="s">
        <v>55</v>
      </c>
      <c r="D16" s="3" t="s">
        <v>56</v>
      </c>
      <c r="E16" s="3" t="s">
        <v>12</v>
      </c>
      <c r="F16" s="2">
        <v>1</v>
      </c>
      <c r="G16" s="2">
        <v>31.8</v>
      </c>
      <c r="H16" s="4">
        <f t="shared" si="0"/>
        <v>5.6597167968750002</v>
      </c>
      <c r="I16" s="4">
        <f t="shared" si="1"/>
        <v>5.6597167968750002</v>
      </c>
      <c r="J16" s="3" t="s">
        <v>13</v>
      </c>
      <c r="K16" s="3" t="s">
        <v>18</v>
      </c>
    </row>
    <row r="17" spans="1:11" x14ac:dyDescent="0.2">
      <c r="A17" s="2">
        <v>15</v>
      </c>
      <c r="B17" s="3" t="s">
        <v>57</v>
      </c>
      <c r="C17" s="3" t="s">
        <v>58</v>
      </c>
      <c r="D17" s="3" t="s">
        <v>59</v>
      </c>
      <c r="E17" s="3" t="s">
        <v>12</v>
      </c>
      <c r="F17" s="2">
        <v>1</v>
      </c>
      <c r="G17" s="2">
        <v>40.9</v>
      </c>
      <c r="H17" s="4">
        <f t="shared" si="0"/>
        <v>7.2793212890624996</v>
      </c>
      <c r="I17" s="4">
        <f t="shared" si="1"/>
        <v>7.2793212890624996</v>
      </c>
      <c r="J17" s="3" t="s">
        <v>13</v>
      </c>
      <c r="K17" s="3" t="s">
        <v>18</v>
      </c>
    </row>
    <row r="18" spans="1:11" x14ac:dyDescent="0.2">
      <c r="A18" s="2">
        <v>16</v>
      </c>
      <c r="B18" s="3" t="s">
        <v>60</v>
      </c>
      <c r="C18" s="3" t="s">
        <v>61</v>
      </c>
      <c r="D18" s="3" t="s">
        <v>62</v>
      </c>
      <c r="E18" s="3" t="s">
        <v>12</v>
      </c>
      <c r="F18" s="2">
        <v>1</v>
      </c>
      <c r="G18" s="2">
        <v>29.07</v>
      </c>
      <c r="H18" s="4">
        <f t="shared" si="0"/>
        <v>5.1738354492187497</v>
      </c>
      <c r="I18" s="4">
        <f t="shared" si="1"/>
        <v>5.1738354492187497</v>
      </c>
      <c r="J18" s="3" t="s">
        <v>13</v>
      </c>
      <c r="K18" s="3" t="s">
        <v>18</v>
      </c>
    </row>
    <row r="19" spans="1:11" x14ac:dyDescent="0.2">
      <c r="A19" s="2">
        <v>17</v>
      </c>
      <c r="B19" s="3" t="s">
        <v>63</v>
      </c>
      <c r="C19" s="3" t="s">
        <v>64</v>
      </c>
      <c r="D19" s="3" t="s">
        <v>65</v>
      </c>
      <c r="E19" s="3" t="s">
        <v>12</v>
      </c>
      <c r="F19" s="2">
        <v>2</v>
      </c>
      <c r="G19" s="2">
        <v>38.6</v>
      </c>
      <c r="H19" s="4">
        <f t="shared" si="0"/>
        <v>6.8699707031250004</v>
      </c>
      <c r="I19" s="4">
        <f t="shared" si="1"/>
        <v>13.739941406250001</v>
      </c>
      <c r="J19" s="3" t="s">
        <v>13</v>
      </c>
      <c r="K19" s="3" t="s">
        <v>18</v>
      </c>
    </row>
    <row r="20" spans="1:11" x14ac:dyDescent="0.2">
      <c r="A20" s="2">
        <v>18</v>
      </c>
      <c r="B20" s="3" t="s">
        <v>66</v>
      </c>
      <c r="C20" s="3" t="s">
        <v>67</v>
      </c>
      <c r="D20" s="3" t="s">
        <v>68</v>
      </c>
      <c r="E20" s="3" t="s">
        <v>12</v>
      </c>
      <c r="F20" s="2">
        <v>2</v>
      </c>
      <c r="G20" s="2">
        <v>38.6</v>
      </c>
      <c r="H20" s="4">
        <f t="shared" si="0"/>
        <v>6.8699707031250004</v>
      </c>
      <c r="I20" s="4">
        <f t="shared" si="1"/>
        <v>13.739941406250001</v>
      </c>
      <c r="J20" s="3" t="s">
        <v>13</v>
      </c>
      <c r="K20" s="3" t="s">
        <v>18</v>
      </c>
    </row>
    <row r="21" spans="1:11" x14ac:dyDescent="0.2">
      <c r="A21" s="2">
        <v>19</v>
      </c>
      <c r="B21" s="3" t="s">
        <v>69</v>
      </c>
      <c r="C21" s="3" t="s">
        <v>70</v>
      </c>
      <c r="D21" s="3" t="s">
        <v>71</v>
      </c>
      <c r="E21" s="3" t="s">
        <v>12</v>
      </c>
      <c r="F21" s="2">
        <v>1</v>
      </c>
      <c r="G21" s="2">
        <v>40.9</v>
      </c>
      <c r="H21" s="4">
        <f t="shared" si="0"/>
        <v>7.2793212890624996</v>
      </c>
      <c r="I21" s="4">
        <f t="shared" si="1"/>
        <v>7.2793212890624996</v>
      </c>
      <c r="J21" s="3" t="s">
        <v>13</v>
      </c>
      <c r="K21" s="3" t="s">
        <v>18</v>
      </c>
    </row>
    <row r="22" spans="1:11" x14ac:dyDescent="0.2">
      <c r="A22" s="2">
        <v>20</v>
      </c>
      <c r="B22" s="3" t="s">
        <v>72</v>
      </c>
      <c r="C22" s="3" t="s">
        <v>73</v>
      </c>
      <c r="D22" s="3" t="s">
        <v>74</v>
      </c>
      <c r="E22" s="3" t="s">
        <v>12</v>
      </c>
      <c r="F22" s="2">
        <v>1</v>
      </c>
      <c r="G22" s="2">
        <v>40.9</v>
      </c>
      <c r="H22" s="4">
        <f t="shared" si="0"/>
        <v>7.2793212890624996</v>
      </c>
      <c r="I22" s="4">
        <f t="shared" si="1"/>
        <v>7.2793212890624996</v>
      </c>
      <c r="J22" s="3" t="s">
        <v>13</v>
      </c>
      <c r="K22" s="3" t="s">
        <v>18</v>
      </c>
    </row>
    <row r="23" spans="1:11" x14ac:dyDescent="0.2">
      <c r="A23" s="2">
        <v>21</v>
      </c>
      <c r="B23" s="3" t="s">
        <v>75</v>
      </c>
      <c r="C23" s="3" t="s">
        <v>76</v>
      </c>
      <c r="D23" s="3" t="s">
        <v>77</v>
      </c>
      <c r="E23" s="3" t="s">
        <v>12</v>
      </c>
      <c r="F23" s="2">
        <v>1</v>
      </c>
      <c r="G23" s="2">
        <v>40.9</v>
      </c>
      <c r="H23" s="4">
        <f t="shared" si="0"/>
        <v>7.2793212890624996</v>
      </c>
      <c r="I23" s="4">
        <f t="shared" si="1"/>
        <v>7.2793212890624996</v>
      </c>
      <c r="J23" s="3" t="s">
        <v>13</v>
      </c>
      <c r="K23" s="3" t="s">
        <v>18</v>
      </c>
    </row>
    <row r="24" spans="1:11" x14ac:dyDescent="0.2">
      <c r="A24" s="2">
        <v>22</v>
      </c>
      <c r="B24" s="3" t="s">
        <v>78</v>
      </c>
      <c r="C24" s="3" t="s">
        <v>79</v>
      </c>
      <c r="D24" s="3" t="s">
        <v>80</v>
      </c>
      <c r="E24" s="3" t="s">
        <v>12</v>
      </c>
      <c r="F24" s="2">
        <v>1</v>
      </c>
      <c r="G24" s="2">
        <v>40.9</v>
      </c>
      <c r="H24" s="4">
        <f t="shared" si="0"/>
        <v>7.2793212890624996</v>
      </c>
      <c r="I24" s="4">
        <f t="shared" si="1"/>
        <v>7.2793212890624996</v>
      </c>
      <c r="J24" s="3" t="s">
        <v>13</v>
      </c>
      <c r="K24" s="3" t="s">
        <v>18</v>
      </c>
    </row>
    <row r="25" spans="1:11" x14ac:dyDescent="0.2">
      <c r="A25" s="2">
        <v>23</v>
      </c>
      <c r="B25" s="3" t="s">
        <v>81</v>
      </c>
      <c r="C25" s="3" t="s">
        <v>82</v>
      </c>
      <c r="D25" s="3" t="s">
        <v>83</v>
      </c>
      <c r="E25" s="3" t="s">
        <v>12</v>
      </c>
      <c r="F25" s="2">
        <v>1</v>
      </c>
      <c r="G25" s="2">
        <v>31.8</v>
      </c>
      <c r="H25" s="4">
        <f t="shared" si="0"/>
        <v>5.6597167968750002</v>
      </c>
      <c r="I25" s="4">
        <f t="shared" si="1"/>
        <v>5.6597167968750002</v>
      </c>
      <c r="J25" s="3" t="s">
        <v>13</v>
      </c>
      <c r="K25" s="3" t="s">
        <v>18</v>
      </c>
    </row>
    <row r="26" spans="1:11" x14ac:dyDescent="0.2">
      <c r="A26" s="2">
        <v>24</v>
      </c>
      <c r="B26" s="3" t="s">
        <v>84</v>
      </c>
      <c r="C26" s="3" t="s">
        <v>85</v>
      </c>
      <c r="D26" s="3" t="s">
        <v>86</v>
      </c>
      <c r="E26" s="3" t="s">
        <v>12</v>
      </c>
      <c r="F26" s="2">
        <v>2</v>
      </c>
      <c r="G26" s="2">
        <v>31.8</v>
      </c>
      <c r="H26" s="4">
        <f t="shared" si="0"/>
        <v>5.6597167968750002</v>
      </c>
      <c r="I26" s="4">
        <f t="shared" si="1"/>
        <v>11.31943359375</v>
      </c>
      <c r="J26" s="3" t="s">
        <v>13</v>
      </c>
      <c r="K26" s="3" t="s">
        <v>18</v>
      </c>
    </row>
    <row r="27" spans="1:11" x14ac:dyDescent="0.2">
      <c r="A27" s="2">
        <v>25</v>
      </c>
      <c r="B27" s="3" t="s">
        <v>87</v>
      </c>
      <c r="C27" s="3" t="s">
        <v>88</v>
      </c>
      <c r="D27" s="3" t="s">
        <v>89</v>
      </c>
      <c r="E27" s="3" t="s">
        <v>12</v>
      </c>
      <c r="F27" s="2">
        <v>1</v>
      </c>
      <c r="G27" s="2">
        <v>15.66</v>
      </c>
      <c r="H27" s="4">
        <f t="shared" si="0"/>
        <v>2.7871435546874999</v>
      </c>
      <c r="I27" s="4">
        <f t="shared" si="1"/>
        <v>2.7871435546874999</v>
      </c>
      <c r="J27" s="3" t="s">
        <v>13</v>
      </c>
      <c r="K27" s="3" t="s">
        <v>14</v>
      </c>
    </row>
    <row r="28" spans="1:11" x14ac:dyDescent="0.2">
      <c r="A28" s="2">
        <v>26</v>
      </c>
      <c r="B28" s="3" t="s">
        <v>90</v>
      </c>
      <c r="C28" s="3" t="s">
        <v>91</v>
      </c>
      <c r="D28" s="3" t="s">
        <v>92</v>
      </c>
      <c r="E28" s="3" t="s">
        <v>12</v>
      </c>
      <c r="F28" s="2">
        <v>1</v>
      </c>
      <c r="G28" s="2">
        <v>20.399999999999999</v>
      </c>
      <c r="H28" s="4">
        <f t="shared" si="0"/>
        <v>3.6307617187499996</v>
      </c>
      <c r="I28" s="4">
        <f t="shared" si="1"/>
        <v>3.6307617187499996</v>
      </c>
      <c r="J28" s="3" t="s">
        <v>13</v>
      </c>
      <c r="K28" s="3" t="s">
        <v>35</v>
      </c>
    </row>
    <row r="29" spans="1:11" x14ac:dyDescent="0.2">
      <c r="A29" s="2">
        <v>27</v>
      </c>
      <c r="B29" s="3" t="s">
        <v>93</v>
      </c>
      <c r="C29" s="3" t="s">
        <v>94</v>
      </c>
      <c r="D29" s="3" t="s">
        <v>95</v>
      </c>
      <c r="E29" s="3" t="s">
        <v>12</v>
      </c>
      <c r="F29" s="2">
        <v>1</v>
      </c>
      <c r="G29" s="2">
        <v>31.8</v>
      </c>
      <c r="H29" s="4">
        <f t="shared" si="0"/>
        <v>5.6597167968750002</v>
      </c>
      <c r="I29" s="4">
        <f t="shared" si="1"/>
        <v>5.6597167968750002</v>
      </c>
      <c r="J29" s="3" t="s">
        <v>13</v>
      </c>
      <c r="K29" s="3" t="s">
        <v>18</v>
      </c>
    </row>
    <row r="30" spans="1:11" x14ac:dyDescent="0.2">
      <c r="A30" s="2">
        <v>28</v>
      </c>
      <c r="B30" s="3" t="s">
        <v>96</v>
      </c>
      <c r="C30" s="3" t="s">
        <v>97</v>
      </c>
      <c r="D30" s="3" t="s">
        <v>98</v>
      </c>
      <c r="E30" s="3" t="s">
        <v>12</v>
      </c>
      <c r="F30" s="2">
        <v>3</v>
      </c>
      <c r="G30" s="2">
        <v>33.18</v>
      </c>
      <c r="H30" s="4">
        <f t="shared" si="0"/>
        <v>5.9053271484375003</v>
      </c>
      <c r="I30" s="4">
        <f t="shared" si="1"/>
        <v>17.715981445312501</v>
      </c>
      <c r="J30" s="3" t="s">
        <v>13</v>
      </c>
      <c r="K30" s="3" t="s">
        <v>18</v>
      </c>
    </row>
    <row r="31" spans="1:11" x14ac:dyDescent="0.2">
      <c r="A31" s="2">
        <v>29</v>
      </c>
      <c r="B31" s="3" t="s">
        <v>99</v>
      </c>
      <c r="C31" s="3" t="s">
        <v>100</v>
      </c>
      <c r="D31" s="3" t="s">
        <v>101</v>
      </c>
      <c r="E31" s="3" t="s">
        <v>12</v>
      </c>
      <c r="F31" s="2">
        <v>2</v>
      </c>
      <c r="G31" s="2">
        <v>33.18</v>
      </c>
      <c r="H31" s="4">
        <f t="shared" si="0"/>
        <v>5.9053271484375003</v>
      </c>
      <c r="I31" s="4">
        <f t="shared" si="1"/>
        <v>11.810654296875001</v>
      </c>
      <c r="J31" s="3" t="s">
        <v>13</v>
      </c>
      <c r="K31" s="3" t="s">
        <v>18</v>
      </c>
    </row>
    <row r="32" spans="1:11" x14ac:dyDescent="0.2">
      <c r="A32" s="2">
        <v>30</v>
      </c>
      <c r="B32" s="3" t="s">
        <v>102</v>
      </c>
      <c r="C32" s="3" t="s">
        <v>103</v>
      </c>
      <c r="D32" s="3" t="s">
        <v>104</v>
      </c>
      <c r="E32" s="3" t="s">
        <v>12</v>
      </c>
      <c r="F32" s="2">
        <v>1</v>
      </c>
      <c r="G32" s="2">
        <v>33.18</v>
      </c>
      <c r="H32" s="4">
        <f t="shared" si="0"/>
        <v>5.9053271484375003</v>
      </c>
      <c r="I32" s="4">
        <f t="shared" si="1"/>
        <v>5.9053271484375003</v>
      </c>
      <c r="J32" s="3" t="s">
        <v>13</v>
      </c>
      <c r="K32" s="3" t="s">
        <v>18</v>
      </c>
    </row>
    <row r="33" spans="1:11" x14ac:dyDescent="0.2">
      <c r="A33" s="2">
        <v>31</v>
      </c>
      <c r="B33" s="3" t="s">
        <v>105</v>
      </c>
      <c r="C33" s="3" t="s">
        <v>106</v>
      </c>
      <c r="D33" s="3" t="s">
        <v>107</v>
      </c>
      <c r="E33" s="3" t="s">
        <v>12</v>
      </c>
      <c r="F33" s="2">
        <v>1</v>
      </c>
      <c r="G33" s="2">
        <v>31.8</v>
      </c>
      <c r="H33" s="4">
        <f t="shared" si="0"/>
        <v>5.6597167968750002</v>
      </c>
      <c r="I33" s="4">
        <f t="shared" si="1"/>
        <v>5.6597167968750002</v>
      </c>
      <c r="J33" s="3" t="s">
        <v>13</v>
      </c>
      <c r="K33" s="3" t="s">
        <v>22</v>
      </c>
    </row>
    <row r="34" spans="1:11" x14ac:dyDescent="0.2">
      <c r="A34" s="2">
        <v>32</v>
      </c>
      <c r="B34" s="3" t="s">
        <v>108</v>
      </c>
      <c r="C34" s="3" t="s">
        <v>109</v>
      </c>
      <c r="D34" s="3" t="s">
        <v>110</v>
      </c>
      <c r="E34" s="3" t="s">
        <v>12</v>
      </c>
      <c r="F34" s="2">
        <v>1</v>
      </c>
      <c r="G34" s="2">
        <v>31.8</v>
      </c>
      <c r="H34" s="4">
        <f t="shared" si="0"/>
        <v>5.6597167968750002</v>
      </c>
      <c r="I34" s="4">
        <f t="shared" si="1"/>
        <v>5.6597167968750002</v>
      </c>
      <c r="J34" s="3" t="s">
        <v>13</v>
      </c>
      <c r="K34" s="3" t="s">
        <v>22</v>
      </c>
    </row>
    <row r="35" spans="1:11" x14ac:dyDescent="0.2">
      <c r="A35" s="2">
        <v>33</v>
      </c>
      <c r="B35" s="3" t="s">
        <v>111</v>
      </c>
      <c r="C35" s="3" t="s">
        <v>112</v>
      </c>
      <c r="D35" s="3" t="s">
        <v>113</v>
      </c>
      <c r="E35" s="3" t="s">
        <v>12</v>
      </c>
      <c r="F35" s="2">
        <v>1</v>
      </c>
      <c r="G35" s="2">
        <v>25</v>
      </c>
      <c r="H35" s="4">
        <f t="shared" si="0"/>
        <v>4.449462890625</v>
      </c>
      <c r="I35" s="4">
        <f t="shared" si="1"/>
        <v>4.449462890625</v>
      </c>
      <c r="J35" s="3" t="s">
        <v>13</v>
      </c>
      <c r="K35" s="3" t="s">
        <v>22</v>
      </c>
    </row>
    <row r="36" spans="1:11" x14ac:dyDescent="0.2">
      <c r="A36" s="2">
        <v>34</v>
      </c>
      <c r="B36" s="3" t="s">
        <v>114</v>
      </c>
      <c r="C36" s="3" t="s">
        <v>115</v>
      </c>
      <c r="D36" s="3" t="s">
        <v>116</v>
      </c>
      <c r="E36" s="3" t="s">
        <v>12</v>
      </c>
      <c r="F36" s="2">
        <v>1</v>
      </c>
      <c r="G36" s="2">
        <v>25</v>
      </c>
      <c r="H36" s="4">
        <f t="shared" si="0"/>
        <v>4.449462890625</v>
      </c>
      <c r="I36" s="4">
        <f t="shared" si="1"/>
        <v>4.449462890625</v>
      </c>
      <c r="J36" s="3" t="s">
        <v>13</v>
      </c>
      <c r="K36" s="3" t="s">
        <v>22</v>
      </c>
    </row>
    <row r="37" spans="1:11" x14ac:dyDescent="0.2">
      <c r="A37" s="2">
        <v>35</v>
      </c>
      <c r="B37" s="3" t="s">
        <v>117</v>
      </c>
      <c r="C37" s="3" t="s">
        <v>118</v>
      </c>
      <c r="D37" s="3" t="s">
        <v>119</v>
      </c>
      <c r="E37" s="3" t="s">
        <v>12</v>
      </c>
      <c r="F37" s="2">
        <v>3</v>
      </c>
      <c r="G37" s="2">
        <v>24.95</v>
      </c>
      <c r="H37" s="4">
        <f t="shared" si="0"/>
        <v>4.4405639648437498</v>
      </c>
      <c r="I37" s="4">
        <f t="shared" si="1"/>
        <v>13.321691894531249</v>
      </c>
      <c r="J37" s="3" t="s">
        <v>13</v>
      </c>
      <c r="K37" s="3" t="s">
        <v>22</v>
      </c>
    </row>
    <row r="38" spans="1:11" x14ac:dyDescent="0.2">
      <c r="A38" s="2">
        <v>36</v>
      </c>
      <c r="B38" s="3" t="s">
        <v>120</v>
      </c>
      <c r="C38" s="3" t="s">
        <v>121</v>
      </c>
      <c r="D38" s="3" t="s">
        <v>122</v>
      </c>
      <c r="E38" s="3" t="s">
        <v>12</v>
      </c>
      <c r="F38" s="2">
        <v>5</v>
      </c>
      <c r="G38" s="2">
        <v>24.95</v>
      </c>
      <c r="H38" s="4">
        <f t="shared" si="0"/>
        <v>4.4405639648437498</v>
      </c>
      <c r="I38" s="4">
        <f t="shared" si="1"/>
        <v>22.20281982421875</v>
      </c>
      <c r="J38" s="3" t="s">
        <v>13</v>
      </c>
      <c r="K38" s="3" t="s">
        <v>22</v>
      </c>
    </row>
    <row r="39" spans="1:11" x14ac:dyDescent="0.2">
      <c r="A39" s="2">
        <v>37</v>
      </c>
      <c r="B39" s="3" t="s">
        <v>123</v>
      </c>
      <c r="C39" s="3" t="s">
        <v>124</v>
      </c>
      <c r="D39" s="3" t="s">
        <v>125</v>
      </c>
      <c r="E39" s="3" t="s">
        <v>12</v>
      </c>
      <c r="F39" s="2">
        <v>2</v>
      </c>
      <c r="G39" s="2">
        <v>24.95</v>
      </c>
      <c r="H39" s="4">
        <f t="shared" si="0"/>
        <v>4.4405639648437498</v>
      </c>
      <c r="I39" s="4">
        <f t="shared" si="1"/>
        <v>8.8811279296874996</v>
      </c>
      <c r="J39" s="3" t="s">
        <v>13</v>
      </c>
      <c r="K39" s="3" t="s">
        <v>22</v>
      </c>
    </row>
    <row r="40" spans="1:11" x14ac:dyDescent="0.2">
      <c r="A40" s="2">
        <v>38</v>
      </c>
      <c r="B40" s="3" t="s">
        <v>126</v>
      </c>
      <c r="C40" s="3" t="s">
        <v>127</v>
      </c>
      <c r="D40" s="3" t="s">
        <v>128</v>
      </c>
      <c r="E40" s="3" t="s">
        <v>12</v>
      </c>
      <c r="F40" s="2">
        <v>2</v>
      </c>
      <c r="G40" s="2">
        <v>24.95</v>
      </c>
      <c r="H40" s="4">
        <f t="shared" si="0"/>
        <v>4.4405639648437498</v>
      </c>
      <c r="I40" s="4">
        <f t="shared" si="1"/>
        <v>8.8811279296874996</v>
      </c>
      <c r="J40" s="3" t="s">
        <v>13</v>
      </c>
      <c r="K40" s="3" t="s">
        <v>22</v>
      </c>
    </row>
    <row r="41" spans="1:11" x14ac:dyDescent="0.2">
      <c r="A41" s="2">
        <v>39</v>
      </c>
      <c r="B41" s="3" t="s">
        <v>129</v>
      </c>
      <c r="C41" s="3" t="s">
        <v>130</v>
      </c>
      <c r="D41" s="3" t="s">
        <v>131</v>
      </c>
      <c r="E41" s="3" t="s">
        <v>12</v>
      </c>
      <c r="F41" s="2">
        <v>1</v>
      </c>
      <c r="G41" s="2">
        <v>31.8</v>
      </c>
      <c r="H41" s="4">
        <f t="shared" si="0"/>
        <v>5.6597167968750002</v>
      </c>
      <c r="I41" s="4">
        <f t="shared" si="1"/>
        <v>5.6597167968750002</v>
      </c>
      <c r="J41" s="3" t="s">
        <v>13</v>
      </c>
      <c r="K41" s="3" t="s">
        <v>22</v>
      </c>
    </row>
    <row r="42" spans="1:11" x14ac:dyDescent="0.2">
      <c r="A42" s="2">
        <v>40</v>
      </c>
      <c r="B42" s="3" t="s">
        <v>132</v>
      </c>
      <c r="C42" s="3" t="s">
        <v>133</v>
      </c>
      <c r="D42" s="3" t="s">
        <v>134</v>
      </c>
      <c r="E42" s="3" t="s">
        <v>12</v>
      </c>
      <c r="F42" s="2">
        <v>3</v>
      </c>
      <c r="G42" s="2">
        <v>25</v>
      </c>
      <c r="H42" s="4">
        <f t="shared" si="0"/>
        <v>4.449462890625</v>
      </c>
      <c r="I42" s="4">
        <f t="shared" si="1"/>
        <v>13.348388671875</v>
      </c>
      <c r="J42" s="3" t="s">
        <v>13</v>
      </c>
      <c r="K42" s="3" t="s">
        <v>22</v>
      </c>
    </row>
    <row r="43" spans="1:11" x14ac:dyDescent="0.2">
      <c r="A43" s="2">
        <v>41</v>
      </c>
      <c r="B43" s="3" t="s">
        <v>135</v>
      </c>
      <c r="C43" s="3" t="s">
        <v>136</v>
      </c>
      <c r="D43" s="3" t="s">
        <v>137</v>
      </c>
      <c r="E43" s="3" t="s">
        <v>12</v>
      </c>
      <c r="F43" s="2">
        <v>2</v>
      </c>
      <c r="G43" s="2">
        <v>29.5</v>
      </c>
      <c r="H43" s="4">
        <f t="shared" si="0"/>
        <v>5.2503662109375</v>
      </c>
      <c r="I43" s="4">
        <f t="shared" si="1"/>
        <v>10.500732421875</v>
      </c>
      <c r="J43" s="3" t="s">
        <v>13</v>
      </c>
      <c r="K43" s="3" t="s">
        <v>22</v>
      </c>
    </row>
    <row r="44" spans="1:11" x14ac:dyDescent="0.2">
      <c r="A44" s="2">
        <v>42</v>
      </c>
      <c r="B44" s="3" t="s">
        <v>138</v>
      </c>
      <c r="C44" s="3" t="s">
        <v>139</v>
      </c>
      <c r="D44" s="3" t="s">
        <v>140</v>
      </c>
      <c r="E44" s="3" t="s">
        <v>12</v>
      </c>
      <c r="F44" s="2">
        <v>2</v>
      </c>
      <c r="G44" s="2">
        <v>24.95</v>
      </c>
      <c r="H44" s="4">
        <f t="shared" si="0"/>
        <v>4.4405639648437498</v>
      </c>
      <c r="I44" s="4">
        <f t="shared" si="1"/>
        <v>8.8811279296874996</v>
      </c>
      <c r="J44" s="3" t="s">
        <v>13</v>
      </c>
      <c r="K44" s="3" t="s">
        <v>22</v>
      </c>
    </row>
    <row r="45" spans="1:11" x14ac:dyDescent="0.2">
      <c r="A45" s="2">
        <v>43</v>
      </c>
      <c r="B45" s="3" t="s">
        <v>141</v>
      </c>
      <c r="C45" s="3" t="s">
        <v>142</v>
      </c>
      <c r="D45" s="3" t="s">
        <v>143</v>
      </c>
      <c r="E45" s="3" t="s">
        <v>12</v>
      </c>
      <c r="F45" s="2">
        <v>2</v>
      </c>
      <c r="G45" s="2">
        <v>45.4</v>
      </c>
      <c r="H45" s="4">
        <f t="shared" si="0"/>
        <v>8.0802246093749996</v>
      </c>
      <c r="I45" s="4">
        <f t="shared" si="1"/>
        <v>16.160449218749999</v>
      </c>
      <c r="J45" s="3" t="s">
        <v>13</v>
      </c>
      <c r="K45" s="3" t="s">
        <v>18</v>
      </c>
    </row>
    <row r="46" spans="1:11" x14ac:dyDescent="0.2">
      <c r="A46" s="2">
        <v>44</v>
      </c>
      <c r="B46" s="3" t="s">
        <v>144</v>
      </c>
      <c r="C46" s="3" t="s">
        <v>145</v>
      </c>
      <c r="D46" s="3" t="s">
        <v>146</v>
      </c>
      <c r="E46" s="3" t="s">
        <v>12</v>
      </c>
      <c r="F46" s="2">
        <v>2</v>
      </c>
      <c r="G46" s="2">
        <v>45.4</v>
      </c>
      <c r="H46" s="4">
        <f t="shared" si="0"/>
        <v>8.0802246093749996</v>
      </c>
      <c r="I46" s="4">
        <f t="shared" si="1"/>
        <v>16.160449218749999</v>
      </c>
      <c r="J46" s="3" t="s">
        <v>13</v>
      </c>
      <c r="K46" s="3" t="s">
        <v>18</v>
      </c>
    </row>
    <row r="47" spans="1:11" x14ac:dyDescent="0.2">
      <c r="A47" s="2">
        <v>45</v>
      </c>
      <c r="B47" s="3" t="s">
        <v>147</v>
      </c>
      <c r="C47" s="3" t="s">
        <v>148</v>
      </c>
      <c r="D47" s="3" t="s">
        <v>149</v>
      </c>
      <c r="E47" s="3" t="s">
        <v>12</v>
      </c>
      <c r="F47" s="2">
        <v>1</v>
      </c>
      <c r="G47" s="2">
        <v>45.4</v>
      </c>
      <c r="H47" s="4">
        <f t="shared" si="0"/>
        <v>8.0802246093749996</v>
      </c>
      <c r="I47" s="4">
        <f t="shared" si="1"/>
        <v>8.0802246093749996</v>
      </c>
      <c r="J47" s="3" t="s">
        <v>13</v>
      </c>
      <c r="K47" s="3" t="s">
        <v>18</v>
      </c>
    </row>
    <row r="48" spans="1:11" x14ac:dyDescent="0.2">
      <c r="A48" s="2">
        <v>46</v>
      </c>
      <c r="B48" s="3" t="s">
        <v>150</v>
      </c>
      <c r="C48" s="3" t="s">
        <v>151</v>
      </c>
      <c r="D48" s="3" t="s">
        <v>152</v>
      </c>
      <c r="E48" s="3" t="s">
        <v>12</v>
      </c>
      <c r="F48" s="2">
        <v>3</v>
      </c>
      <c r="G48" s="2">
        <v>45.4</v>
      </c>
      <c r="H48" s="4">
        <f t="shared" si="0"/>
        <v>8.0802246093749996</v>
      </c>
      <c r="I48" s="4">
        <f t="shared" si="1"/>
        <v>24.240673828124997</v>
      </c>
      <c r="J48" s="3" t="s">
        <v>13</v>
      </c>
      <c r="K48" s="3" t="s">
        <v>18</v>
      </c>
    </row>
    <row r="49" spans="1:11" x14ac:dyDescent="0.2">
      <c r="A49" s="2">
        <v>47</v>
      </c>
      <c r="B49" s="3" t="s">
        <v>153</v>
      </c>
      <c r="C49" s="3" t="s">
        <v>154</v>
      </c>
      <c r="D49" s="3" t="s">
        <v>155</v>
      </c>
      <c r="E49" s="3" t="s">
        <v>12</v>
      </c>
      <c r="F49" s="2">
        <v>3</v>
      </c>
      <c r="G49" s="2">
        <v>45.4</v>
      </c>
      <c r="H49" s="4">
        <f t="shared" si="0"/>
        <v>8.0802246093749996</v>
      </c>
      <c r="I49" s="4">
        <f t="shared" si="1"/>
        <v>24.240673828124997</v>
      </c>
      <c r="J49" s="3" t="s">
        <v>13</v>
      </c>
      <c r="K49" s="3" t="s">
        <v>18</v>
      </c>
    </row>
    <row r="50" spans="1:11" x14ac:dyDescent="0.2">
      <c r="A50" s="2">
        <v>48</v>
      </c>
      <c r="B50" s="3" t="s">
        <v>156</v>
      </c>
      <c r="C50" s="3" t="s">
        <v>157</v>
      </c>
      <c r="D50" s="3" t="s">
        <v>158</v>
      </c>
      <c r="E50" s="3" t="s">
        <v>12</v>
      </c>
      <c r="F50" s="2">
        <v>1</v>
      </c>
      <c r="G50" s="2">
        <v>31.8</v>
      </c>
      <c r="H50" s="4">
        <f t="shared" si="0"/>
        <v>5.6597167968750002</v>
      </c>
      <c r="I50" s="4">
        <f t="shared" si="1"/>
        <v>5.6597167968750002</v>
      </c>
      <c r="J50" s="3" t="s">
        <v>13</v>
      </c>
      <c r="K50" s="3" t="s">
        <v>22</v>
      </c>
    </row>
    <row r="51" spans="1:11" x14ac:dyDescent="0.2">
      <c r="A51" s="2">
        <v>49</v>
      </c>
      <c r="B51" s="3" t="s">
        <v>159</v>
      </c>
      <c r="C51" s="3" t="s">
        <v>160</v>
      </c>
      <c r="D51" s="3" t="s">
        <v>161</v>
      </c>
      <c r="E51" s="3" t="s">
        <v>12</v>
      </c>
      <c r="F51" s="2">
        <v>1</v>
      </c>
      <c r="G51" s="2">
        <v>20.309999999999999</v>
      </c>
      <c r="H51" s="4">
        <f t="shared" si="0"/>
        <v>3.6147436523437495</v>
      </c>
      <c r="I51" s="4">
        <f t="shared" si="1"/>
        <v>3.6147436523437495</v>
      </c>
      <c r="J51" s="3" t="s">
        <v>13</v>
      </c>
      <c r="K51" s="3" t="s">
        <v>22</v>
      </c>
    </row>
    <row r="52" spans="1:11" x14ac:dyDescent="0.2">
      <c r="A52" s="2">
        <v>50</v>
      </c>
      <c r="B52" s="3" t="s">
        <v>162</v>
      </c>
      <c r="C52" s="3" t="s">
        <v>163</v>
      </c>
      <c r="D52" s="3" t="s">
        <v>164</v>
      </c>
      <c r="E52" s="3" t="s">
        <v>12</v>
      </c>
      <c r="F52" s="2">
        <v>1</v>
      </c>
      <c r="G52" s="2">
        <v>25</v>
      </c>
      <c r="H52" s="4">
        <f t="shared" si="0"/>
        <v>4.449462890625</v>
      </c>
      <c r="I52" s="4">
        <f t="shared" si="1"/>
        <v>4.449462890625</v>
      </c>
      <c r="J52" s="3" t="s">
        <v>13</v>
      </c>
      <c r="K52" s="3" t="s">
        <v>22</v>
      </c>
    </row>
    <row r="53" spans="1:11" x14ac:dyDescent="0.2">
      <c r="A53" s="2">
        <v>51</v>
      </c>
      <c r="B53" s="3" t="s">
        <v>165</v>
      </c>
      <c r="C53" s="3" t="s">
        <v>166</v>
      </c>
      <c r="D53" s="3" t="s">
        <v>167</v>
      </c>
      <c r="E53" s="3" t="s">
        <v>12</v>
      </c>
      <c r="F53" s="2">
        <v>1</v>
      </c>
      <c r="G53" s="2">
        <v>25</v>
      </c>
      <c r="H53" s="4">
        <f t="shared" si="0"/>
        <v>4.449462890625</v>
      </c>
      <c r="I53" s="4">
        <f t="shared" si="1"/>
        <v>4.449462890625</v>
      </c>
      <c r="J53" s="3" t="s">
        <v>13</v>
      </c>
      <c r="K53" s="3" t="s">
        <v>22</v>
      </c>
    </row>
    <row r="54" spans="1:11" x14ac:dyDescent="0.2">
      <c r="A54" s="2">
        <v>52</v>
      </c>
      <c r="B54" s="3" t="s">
        <v>168</v>
      </c>
      <c r="C54" s="3" t="s">
        <v>169</v>
      </c>
      <c r="D54" s="3" t="s">
        <v>170</v>
      </c>
      <c r="E54" s="3" t="s">
        <v>12</v>
      </c>
      <c r="F54" s="2">
        <v>1</v>
      </c>
      <c r="G54" s="2">
        <v>33.33</v>
      </c>
      <c r="H54" s="4">
        <f t="shared" si="0"/>
        <v>5.932023925781249</v>
      </c>
      <c r="I54" s="4">
        <f t="shared" si="1"/>
        <v>5.932023925781249</v>
      </c>
      <c r="J54" s="3" t="s">
        <v>13</v>
      </c>
      <c r="K54" s="3" t="s">
        <v>14</v>
      </c>
    </row>
    <row r="55" spans="1:11" x14ac:dyDescent="0.2">
      <c r="A55" s="2">
        <v>53</v>
      </c>
      <c r="B55" s="3" t="s">
        <v>171</v>
      </c>
      <c r="C55" s="3" t="s">
        <v>172</v>
      </c>
      <c r="D55" s="3" t="s">
        <v>173</v>
      </c>
      <c r="E55" s="3" t="s">
        <v>12</v>
      </c>
      <c r="F55" s="2">
        <v>1</v>
      </c>
      <c r="G55" s="2">
        <v>25</v>
      </c>
      <c r="H55" s="4">
        <f t="shared" si="0"/>
        <v>4.449462890625</v>
      </c>
      <c r="I55" s="4">
        <f t="shared" si="1"/>
        <v>4.449462890625</v>
      </c>
      <c r="J55" s="3" t="s">
        <v>13</v>
      </c>
      <c r="K55" s="3" t="s">
        <v>22</v>
      </c>
    </row>
    <row r="56" spans="1:11" x14ac:dyDescent="0.2">
      <c r="A56" s="2">
        <v>54</v>
      </c>
      <c r="B56" s="3" t="s">
        <v>174</v>
      </c>
      <c r="C56" s="3" t="s">
        <v>175</v>
      </c>
      <c r="D56" s="3" t="s">
        <v>176</v>
      </c>
      <c r="E56" s="3" t="s">
        <v>12</v>
      </c>
      <c r="F56" s="2">
        <v>1</v>
      </c>
      <c r="G56" s="2">
        <v>38.6</v>
      </c>
      <c r="H56" s="4">
        <f t="shared" si="0"/>
        <v>6.8699707031250004</v>
      </c>
      <c r="I56" s="4">
        <f t="shared" si="1"/>
        <v>6.8699707031250004</v>
      </c>
      <c r="J56" s="3" t="s">
        <v>13</v>
      </c>
      <c r="K56" s="3" t="s">
        <v>18</v>
      </c>
    </row>
    <row r="57" spans="1:11" x14ac:dyDescent="0.2">
      <c r="A57" s="2">
        <v>55</v>
      </c>
      <c r="B57" s="3" t="s">
        <v>177</v>
      </c>
      <c r="C57" s="3" t="s">
        <v>178</v>
      </c>
      <c r="D57" s="3" t="s">
        <v>179</v>
      </c>
      <c r="E57" s="3" t="s">
        <v>12</v>
      </c>
      <c r="F57" s="2">
        <v>1</v>
      </c>
      <c r="G57" s="2">
        <v>20.309999999999999</v>
      </c>
      <c r="H57" s="4">
        <f t="shared" si="0"/>
        <v>3.6147436523437495</v>
      </c>
      <c r="I57" s="4">
        <f t="shared" si="1"/>
        <v>3.6147436523437495</v>
      </c>
      <c r="J57" s="3" t="s">
        <v>13</v>
      </c>
      <c r="K57" s="3" t="s">
        <v>22</v>
      </c>
    </row>
    <row r="58" spans="1:11" x14ac:dyDescent="0.2">
      <c r="A58" s="2">
        <v>56</v>
      </c>
      <c r="B58" s="3" t="s">
        <v>180</v>
      </c>
      <c r="C58" s="3" t="s">
        <v>181</v>
      </c>
      <c r="D58" s="3" t="s">
        <v>182</v>
      </c>
      <c r="E58" s="3" t="s">
        <v>12</v>
      </c>
      <c r="F58" s="2">
        <v>1</v>
      </c>
      <c r="G58" s="2">
        <v>45.4</v>
      </c>
      <c r="H58" s="4">
        <f t="shared" si="0"/>
        <v>8.0802246093749996</v>
      </c>
      <c r="I58" s="4">
        <f t="shared" si="1"/>
        <v>8.0802246093749996</v>
      </c>
      <c r="J58" s="3" t="s">
        <v>13</v>
      </c>
      <c r="K58" s="3" t="s">
        <v>18</v>
      </c>
    </row>
    <row r="59" spans="1:11" x14ac:dyDescent="0.2">
      <c r="A59" s="2">
        <v>57</v>
      </c>
      <c r="B59" s="3" t="s">
        <v>183</v>
      </c>
      <c r="C59" s="3" t="s">
        <v>184</v>
      </c>
      <c r="D59" s="3" t="s">
        <v>185</v>
      </c>
      <c r="E59" s="3" t="s">
        <v>12</v>
      </c>
      <c r="F59" s="2">
        <v>1</v>
      </c>
      <c r="G59" s="2">
        <v>45.4</v>
      </c>
      <c r="H59" s="4">
        <f t="shared" si="0"/>
        <v>8.0802246093749996</v>
      </c>
      <c r="I59" s="4">
        <f t="shared" si="1"/>
        <v>8.0802246093749996</v>
      </c>
      <c r="J59" s="3" t="s">
        <v>13</v>
      </c>
      <c r="K59" s="3" t="s">
        <v>18</v>
      </c>
    </row>
    <row r="60" spans="1:11" x14ac:dyDescent="0.2">
      <c r="A60" s="2">
        <v>58</v>
      </c>
      <c r="B60" s="3" t="s">
        <v>186</v>
      </c>
      <c r="C60" s="3" t="s">
        <v>187</v>
      </c>
      <c r="D60" s="3" t="s">
        <v>188</v>
      </c>
      <c r="E60" s="3" t="s">
        <v>189</v>
      </c>
      <c r="F60" s="2">
        <v>1</v>
      </c>
      <c r="G60" s="2">
        <v>22.7</v>
      </c>
      <c r="H60" s="4">
        <f t="shared" si="0"/>
        <v>4.0401123046874998</v>
      </c>
      <c r="I60" s="4">
        <f t="shared" si="1"/>
        <v>4.0401123046874998</v>
      </c>
      <c r="J60" s="3" t="s">
        <v>13</v>
      </c>
      <c r="K60" s="3" t="s">
        <v>190</v>
      </c>
    </row>
    <row r="61" spans="1:11" x14ac:dyDescent="0.2">
      <c r="A61" s="2">
        <v>59</v>
      </c>
      <c r="B61" s="3" t="s">
        <v>191</v>
      </c>
      <c r="C61" s="3" t="s">
        <v>192</v>
      </c>
      <c r="D61" s="3" t="s">
        <v>193</v>
      </c>
      <c r="E61" s="3" t="s">
        <v>189</v>
      </c>
      <c r="F61" s="2">
        <v>1</v>
      </c>
      <c r="G61" s="2">
        <v>11.3</v>
      </c>
      <c r="H61" s="4">
        <f t="shared" si="0"/>
        <v>2.0111572265625002</v>
      </c>
      <c r="I61" s="4">
        <f t="shared" si="1"/>
        <v>2.0111572265625002</v>
      </c>
      <c r="J61" s="3" t="s">
        <v>13</v>
      </c>
      <c r="K61" s="3" t="s">
        <v>194</v>
      </c>
    </row>
    <row r="62" spans="1:11" x14ac:dyDescent="0.2">
      <c r="A62" s="2">
        <v>60</v>
      </c>
      <c r="B62" s="3" t="s">
        <v>195</v>
      </c>
      <c r="C62" s="3" t="s">
        <v>196</v>
      </c>
      <c r="D62" s="3" t="s">
        <v>197</v>
      </c>
      <c r="E62" s="3" t="s">
        <v>189</v>
      </c>
      <c r="F62" s="2">
        <v>1</v>
      </c>
      <c r="G62" s="2">
        <v>18.2</v>
      </c>
      <c r="H62" s="4">
        <f t="shared" si="0"/>
        <v>3.2392089843749998</v>
      </c>
      <c r="I62" s="4">
        <f t="shared" si="1"/>
        <v>3.2392089843749998</v>
      </c>
      <c r="J62" s="3" t="s">
        <v>198</v>
      </c>
      <c r="K62" s="3" t="s">
        <v>190</v>
      </c>
    </row>
    <row r="63" spans="1:11" x14ac:dyDescent="0.2">
      <c r="A63" s="2">
        <v>61</v>
      </c>
      <c r="B63" s="3" t="s">
        <v>199</v>
      </c>
      <c r="C63" s="3" t="s">
        <v>200</v>
      </c>
      <c r="D63" s="3" t="s">
        <v>201</v>
      </c>
      <c r="E63" s="3" t="s">
        <v>189</v>
      </c>
      <c r="F63" s="2">
        <v>2</v>
      </c>
      <c r="G63" s="2">
        <v>17.39</v>
      </c>
      <c r="H63" s="4">
        <f t="shared" si="0"/>
        <v>3.0950463867187494</v>
      </c>
      <c r="I63" s="4">
        <f t="shared" si="1"/>
        <v>6.1900927734374989</v>
      </c>
      <c r="J63" s="3" t="s">
        <v>198</v>
      </c>
      <c r="K63" s="3" t="s">
        <v>202</v>
      </c>
    </row>
    <row r="64" spans="1:11" x14ac:dyDescent="0.2">
      <c r="A64" s="2">
        <v>62</v>
      </c>
      <c r="B64" s="3" t="s">
        <v>203</v>
      </c>
      <c r="C64" s="3" t="s">
        <v>204</v>
      </c>
      <c r="D64" s="3" t="s">
        <v>205</v>
      </c>
      <c r="E64" s="3" t="s">
        <v>189</v>
      </c>
      <c r="F64" s="2">
        <v>2</v>
      </c>
      <c r="G64" s="2">
        <v>11.3</v>
      </c>
      <c r="H64" s="4">
        <f t="shared" si="0"/>
        <v>2.0111572265625002</v>
      </c>
      <c r="I64" s="4">
        <f t="shared" si="1"/>
        <v>4.0223144531250004</v>
      </c>
      <c r="J64" s="3" t="s">
        <v>198</v>
      </c>
      <c r="K64" s="3" t="s">
        <v>194</v>
      </c>
    </row>
    <row r="65" spans="1:11" x14ac:dyDescent="0.2">
      <c r="A65" s="2">
        <v>63</v>
      </c>
      <c r="B65" s="3" t="s">
        <v>206</v>
      </c>
      <c r="C65" s="3" t="s">
        <v>207</v>
      </c>
      <c r="D65" s="3" t="s">
        <v>208</v>
      </c>
      <c r="E65" s="3" t="s">
        <v>189</v>
      </c>
      <c r="F65" s="2">
        <v>1</v>
      </c>
      <c r="G65" s="2">
        <v>18.2</v>
      </c>
      <c r="H65" s="4">
        <f t="shared" si="0"/>
        <v>3.2392089843749998</v>
      </c>
      <c r="I65" s="4">
        <f t="shared" si="1"/>
        <v>3.2392089843749998</v>
      </c>
      <c r="J65" s="3" t="s">
        <v>198</v>
      </c>
      <c r="K65" s="3" t="s">
        <v>190</v>
      </c>
    </row>
    <row r="66" spans="1:11" x14ac:dyDescent="0.2">
      <c r="A66" s="2">
        <v>64</v>
      </c>
      <c r="B66" s="3" t="s">
        <v>209</v>
      </c>
      <c r="C66" s="3" t="s">
        <v>210</v>
      </c>
      <c r="D66" s="3" t="s">
        <v>211</v>
      </c>
      <c r="E66" s="3" t="s">
        <v>189</v>
      </c>
      <c r="F66" s="2">
        <v>1</v>
      </c>
      <c r="G66" s="2">
        <v>17.39</v>
      </c>
      <c r="H66" s="4">
        <f t="shared" si="0"/>
        <v>3.0950463867187494</v>
      </c>
      <c r="I66" s="4">
        <f t="shared" si="1"/>
        <v>3.0950463867187494</v>
      </c>
      <c r="J66" s="3" t="s">
        <v>13</v>
      </c>
      <c r="K66" s="3" t="s">
        <v>202</v>
      </c>
    </row>
    <row r="67" spans="1:11" x14ac:dyDescent="0.2">
      <c r="A67" s="2">
        <v>65</v>
      </c>
      <c r="B67" s="3" t="s">
        <v>212</v>
      </c>
      <c r="C67" s="3" t="s">
        <v>213</v>
      </c>
      <c r="D67" s="3" t="s">
        <v>214</v>
      </c>
      <c r="E67" s="3" t="s">
        <v>189</v>
      </c>
      <c r="F67" s="2">
        <v>2</v>
      </c>
      <c r="G67" s="2">
        <v>18.98</v>
      </c>
      <c r="H67" s="4">
        <f t="shared" si="0"/>
        <v>3.3780322265625005</v>
      </c>
      <c r="I67" s="4">
        <f t="shared" si="1"/>
        <v>6.7560644531250009</v>
      </c>
      <c r="J67" s="3" t="s">
        <v>13</v>
      </c>
      <c r="K67" s="3" t="s">
        <v>202</v>
      </c>
    </row>
    <row r="68" spans="1:11" x14ac:dyDescent="0.2">
      <c r="A68" s="2">
        <v>66</v>
      </c>
      <c r="B68" s="3" t="s">
        <v>215</v>
      </c>
      <c r="C68" s="3" t="s">
        <v>216</v>
      </c>
      <c r="D68" s="3" t="s">
        <v>217</v>
      </c>
      <c r="E68" s="3" t="s">
        <v>189</v>
      </c>
      <c r="F68" s="2">
        <v>1</v>
      </c>
      <c r="G68" s="2">
        <v>22.03</v>
      </c>
      <c r="H68" s="4">
        <f t="shared" ref="H68:H131" si="2">G68*0.75*0.75*0.75*0.75*0.75*0.75</f>
        <v>3.9208666992187506</v>
      </c>
      <c r="I68" s="4">
        <f t="shared" ref="I68:I131" si="3">F68*H68</f>
        <v>3.9208666992187506</v>
      </c>
      <c r="J68" s="3" t="s">
        <v>13</v>
      </c>
      <c r="K68" s="3" t="s">
        <v>202</v>
      </c>
    </row>
    <row r="69" spans="1:11" x14ac:dyDescent="0.2">
      <c r="A69" s="2">
        <v>67</v>
      </c>
      <c r="B69" s="3" t="s">
        <v>218</v>
      </c>
      <c r="C69" s="3" t="s">
        <v>219</v>
      </c>
      <c r="D69" s="3" t="s">
        <v>220</v>
      </c>
      <c r="E69" s="3" t="s">
        <v>189</v>
      </c>
      <c r="F69" s="2">
        <v>1</v>
      </c>
      <c r="G69" s="2">
        <v>22.03</v>
      </c>
      <c r="H69" s="4">
        <f t="shared" si="2"/>
        <v>3.9208666992187506</v>
      </c>
      <c r="I69" s="4">
        <f t="shared" si="3"/>
        <v>3.9208666992187506</v>
      </c>
      <c r="J69" s="3" t="s">
        <v>13</v>
      </c>
      <c r="K69" s="3" t="s">
        <v>202</v>
      </c>
    </row>
    <row r="70" spans="1:11" x14ac:dyDescent="0.2">
      <c r="A70" s="2">
        <v>68</v>
      </c>
      <c r="B70" s="3" t="s">
        <v>221</v>
      </c>
      <c r="C70" s="3" t="s">
        <v>222</v>
      </c>
      <c r="D70" s="3" t="s">
        <v>223</v>
      </c>
      <c r="E70" s="3" t="s">
        <v>189</v>
      </c>
      <c r="F70" s="2">
        <v>1</v>
      </c>
      <c r="G70" s="2">
        <v>18.98</v>
      </c>
      <c r="H70" s="4">
        <f t="shared" si="2"/>
        <v>3.3780322265625005</v>
      </c>
      <c r="I70" s="4">
        <f t="shared" si="3"/>
        <v>3.3780322265625005</v>
      </c>
      <c r="J70" s="3" t="s">
        <v>13</v>
      </c>
      <c r="K70" s="3" t="s">
        <v>202</v>
      </c>
    </row>
    <row r="71" spans="1:11" x14ac:dyDescent="0.2">
      <c r="A71" s="2">
        <v>69</v>
      </c>
      <c r="B71" s="3" t="s">
        <v>224</v>
      </c>
      <c r="C71" s="3" t="s">
        <v>225</v>
      </c>
      <c r="D71" s="3" t="s">
        <v>226</v>
      </c>
      <c r="E71" s="3" t="s">
        <v>189</v>
      </c>
      <c r="F71" s="2">
        <v>1</v>
      </c>
      <c r="G71" s="2">
        <v>22.03</v>
      </c>
      <c r="H71" s="4">
        <f t="shared" si="2"/>
        <v>3.9208666992187506</v>
      </c>
      <c r="I71" s="4">
        <f t="shared" si="3"/>
        <v>3.9208666992187506</v>
      </c>
      <c r="J71" s="3" t="s">
        <v>13</v>
      </c>
      <c r="K71" s="3" t="s">
        <v>227</v>
      </c>
    </row>
    <row r="72" spans="1:11" x14ac:dyDescent="0.2">
      <c r="A72" s="2">
        <v>70</v>
      </c>
      <c r="B72" s="3" t="s">
        <v>228</v>
      </c>
      <c r="C72" s="3" t="s">
        <v>229</v>
      </c>
      <c r="D72" s="3" t="s">
        <v>230</v>
      </c>
      <c r="E72" s="3" t="s">
        <v>189</v>
      </c>
      <c r="F72" s="2">
        <v>1</v>
      </c>
      <c r="G72" s="2">
        <v>11.55</v>
      </c>
      <c r="H72" s="4">
        <f t="shared" si="2"/>
        <v>2.0556518554687502</v>
      </c>
      <c r="I72" s="4">
        <f t="shared" si="3"/>
        <v>2.0556518554687502</v>
      </c>
      <c r="J72" s="3" t="s">
        <v>198</v>
      </c>
      <c r="K72" s="3" t="s">
        <v>194</v>
      </c>
    </row>
    <row r="73" spans="1:11" x14ac:dyDescent="0.2">
      <c r="A73" s="2">
        <v>71</v>
      </c>
      <c r="B73" s="3" t="s">
        <v>231</v>
      </c>
      <c r="C73" s="3" t="s">
        <v>232</v>
      </c>
      <c r="D73" s="3" t="s">
        <v>233</v>
      </c>
      <c r="E73" s="3" t="s">
        <v>189</v>
      </c>
      <c r="F73" s="2">
        <v>1</v>
      </c>
      <c r="G73" s="2">
        <v>15.73</v>
      </c>
      <c r="H73" s="4">
        <f t="shared" si="2"/>
        <v>2.7996020507812496</v>
      </c>
      <c r="I73" s="4">
        <f t="shared" si="3"/>
        <v>2.7996020507812496</v>
      </c>
      <c r="J73" s="3" t="s">
        <v>13</v>
      </c>
      <c r="K73" s="3" t="s">
        <v>194</v>
      </c>
    </row>
    <row r="74" spans="1:11" x14ac:dyDescent="0.2">
      <c r="A74" s="2">
        <v>72</v>
      </c>
      <c r="B74" s="3" t="s">
        <v>234</v>
      </c>
      <c r="C74" s="3" t="s">
        <v>235</v>
      </c>
      <c r="D74" s="3" t="s">
        <v>236</v>
      </c>
      <c r="E74" s="3" t="s">
        <v>189</v>
      </c>
      <c r="F74" s="2">
        <v>1</v>
      </c>
      <c r="G74" s="2">
        <v>20.9</v>
      </c>
      <c r="H74" s="4">
        <f t="shared" si="2"/>
        <v>3.7197509765624996</v>
      </c>
      <c r="I74" s="4">
        <f t="shared" si="3"/>
        <v>3.7197509765624996</v>
      </c>
      <c r="J74" s="3" t="s">
        <v>13</v>
      </c>
      <c r="K74" s="3" t="s">
        <v>202</v>
      </c>
    </row>
    <row r="75" spans="1:11" x14ac:dyDescent="0.2">
      <c r="A75" s="2">
        <v>73</v>
      </c>
      <c r="B75" s="3" t="s">
        <v>237</v>
      </c>
      <c r="C75" s="3" t="s">
        <v>238</v>
      </c>
      <c r="D75" s="3" t="s">
        <v>239</v>
      </c>
      <c r="E75" s="3" t="s">
        <v>189</v>
      </c>
      <c r="F75" s="2">
        <v>1</v>
      </c>
      <c r="G75" s="2">
        <v>20.9</v>
      </c>
      <c r="H75" s="4">
        <f t="shared" si="2"/>
        <v>3.7197509765624996</v>
      </c>
      <c r="I75" s="4">
        <f t="shared" si="3"/>
        <v>3.7197509765624996</v>
      </c>
      <c r="J75" s="3" t="s">
        <v>13</v>
      </c>
      <c r="K75" s="3" t="s">
        <v>202</v>
      </c>
    </row>
    <row r="76" spans="1:11" x14ac:dyDescent="0.2">
      <c r="A76" s="2">
        <v>74</v>
      </c>
      <c r="B76" s="3" t="s">
        <v>240</v>
      </c>
      <c r="C76" s="3" t="s">
        <v>241</v>
      </c>
      <c r="D76" s="3" t="s">
        <v>242</v>
      </c>
      <c r="E76" s="3" t="s">
        <v>189</v>
      </c>
      <c r="F76" s="2">
        <v>1</v>
      </c>
      <c r="G76" s="2">
        <v>22.03</v>
      </c>
      <c r="H76" s="4">
        <f t="shared" si="2"/>
        <v>3.9208666992187506</v>
      </c>
      <c r="I76" s="4">
        <f t="shared" si="3"/>
        <v>3.9208666992187506</v>
      </c>
      <c r="J76" s="3" t="s">
        <v>13</v>
      </c>
      <c r="K76" s="3" t="s">
        <v>202</v>
      </c>
    </row>
    <row r="77" spans="1:11" x14ac:dyDescent="0.2">
      <c r="A77" s="2">
        <v>75</v>
      </c>
      <c r="B77" s="3" t="s">
        <v>243</v>
      </c>
      <c r="C77" s="3" t="s">
        <v>244</v>
      </c>
      <c r="D77" s="3" t="s">
        <v>245</v>
      </c>
      <c r="E77" s="3" t="s">
        <v>189</v>
      </c>
      <c r="F77" s="2">
        <v>1</v>
      </c>
      <c r="G77" s="2">
        <v>22.7</v>
      </c>
      <c r="H77" s="4">
        <f t="shared" si="2"/>
        <v>4.0401123046874998</v>
      </c>
      <c r="I77" s="4">
        <f t="shared" si="3"/>
        <v>4.0401123046874998</v>
      </c>
      <c r="J77" s="3" t="s">
        <v>13</v>
      </c>
      <c r="K77" s="3" t="s">
        <v>202</v>
      </c>
    </row>
    <row r="78" spans="1:11" x14ac:dyDescent="0.2">
      <c r="A78" s="2">
        <v>76</v>
      </c>
      <c r="B78" s="3" t="s">
        <v>246</v>
      </c>
      <c r="C78" s="3" t="s">
        <v>247</v>
      </c>
      <c r="D78" s="3" t="s">
        <v>248</v>
      </c>
      <c r="E78" s="3" t="s">
        <v>189</v>
      </c>
      <c r="F78" s="2">
        <v>1</v>
      </c>
      <c r="G78" s="2">
        <v>49.32</v>
      </c>
      <c r="H78" s="4">
        <f t="shared" si="2"/>
        <v>8.7779003906249997</v>
      </c>
      <c r="I78" s="4">
        <f t="shared" si="3"/>
        <v>8.7779003906249997</v>
      </c>
      <c r="J78" s="3" t="s">
        <v>13</v>
      </c>
      <c r="K78" s="3" t="s">
        <v>202</v>
      </c>
    </row>
    <row r="79" spans="1:11" x14ac:dyDescent="0.2">
      <c r="A79" s="2">
        <v>77</v>
      </c>
      <c r="B79" s="3" t="s">
        <v>249</v>
      </c>
      <c r="C79" s="3" t="s">
        <v>250</v>
      </c>
      <c r="D79" s="3" t="s">
        <v>251</v>
      </c>
      <c r="E79" s="3" t="s">
        <v>189</v>
      </c>
      <c r="F79" s="2">
        <v>2</v>
      </c>
      <c r="G79" s="2">
        <v>26.68</v>
      </c>
      <c r="H79" s="4">
        <f t="shared" si="2"/>
        <v>4.7484667968750003</v>
      </c>
      <c r="I79" s="4">
        <f t="shared" si="3"/>
        <v>9.4969335937500006</v>
      </c>
      <c r="J79" s="3" t="s">
        <v>198</v>
      </c>
      <c r="K79" s="3" t="s">
        <v>202</v>
      </c>
    </row>
    <row r="80" spans="1:11" x14ac:dyDescent="0.2">
      <c r="A80" s="2">
        <v>78</v>
      </c>
      <c r="B80" s="3" t="s">
        <v>252</v>
      </c>
      <c r="C80" s="3" t="s">
        <v>253</v>
      </c>
      <c r="D80" s="3" t="s">
        <v>254</v>
      </c>
      <c r="E80" s="3" t="s">
        <v>189</v>
      </c>
      <c r="F80" s="2">
        <v>1</v>
      </c>
      <c r="G80" s="2">
        <v>15.66</v>
      </c>
      <c r="H80" s="4">
        <f t="shared" si="2"/>
        <v>2.7871435546874999</v>
      </c>
      <c r="I80" s="4">
        <f t="shared" si="3"/>
        <v>2.7871435546874999</v>
      </c>
      <c r="J80" s="3" t="s">
        <v>198</v>
      </c>
      <c r="K80" s="3" t="s">
        <v>190</v>
      </c>
    </row>
    <row r="81" spans="1:11" x14ac:dyDescent="0.2">
      <c r="A81" s="2">
        <v>79</v>
      </c>
      <c r="B81" s="3" t="s">
        <v>255</v>
      </c>
      <c r="C81" s="3" t="s">
        <v>256</v>
      </c>
      <c r="D81" s="3" t="s">
        <v>257</v>
      </c>
      <c r="E81" s="3" t="s">
        <v>189</v>
      </c>
      <c r="F81" s="2">
        <v>4</v>
      </c>
      <c r="G81" s="2">
        <v>13.27</v>
      </c>
      <c r="H81" s="4">
        <f t="shared" si="2"/>
        <v>2.3617749023437504</v>
      </c>
      <c r="I81" s="4">
        <f t="shared" si="3"/>
        <v>9.4470996093750017</v>
      </c>
      <c r="J81" s="3" t="s">
        <v>198</v>
      </c>
      <c r="K81" s="3" t="s">
        <v>190</v>
      </c>
    </row>
    <row r="82" spans="1:11" x14ac:dyDescent="0.2">
      <c r="A82" s="2">
        <v>80</v>
      </c>
      <c r="B82" s="3" t="s">
        <v>258</v>
      </c>
      <c r="C82" s="3" t="s">
        <v>259</v>
      </c>
      <c r="D82" s="3" t="s">
        <v>260</v>
      </c>
      <c r="E82" s="3" t="s">
        <v>189</v>
      </c>
      <c r="F82" s="2">
        <v>1</v>
      </c>
      <c r="G82" s="2">
        <v>17.39</v>
      </c>
      <c r="H82" s="4">
        <f t="shared" si="2"/>
        <v>3.0950463867187494</v>
      </c>
      <c r="I82" s="4">
        <f t="shared" si="3"/>
        <v>3.0950463867187494</v>
      </c>
      <c r="J82" s="3" t="s">
        <v>198</v>
      </c>
      <c r="K82" s="3" t="s">
        <v>190</v>
      </c>
    </row>
    <row r="83" spans="1:11" x14ac:dyDescent="0.2">
      <c r="A83" s="2">
        <v>81</v>
      </c>
      <c r="B83" s="3" t="s">
        <v>261</v>
      </c>
      <c r="C83" s="3" t="s">
        <v>262</v>
      </c>
      <c r="D83" s="3" t="s">
        <v>263</v>
      </c>
      <c r="E83" s="3" t="s">
        <v>189</v>
      </c>
      <c r="F83" s="2">
        <v>2</v>
      </c>
      <c r="G83" s="2">
        <v>17.39</v>
      </c>
      <c r="H83" s="4">
        <f t="shared" si="2"/>
        <v>3.0950463867187494</v>
      </c>
      <c r="I83" s="4">
        <f t="shared" si="3"/>
        <v>6.1900927734374989</v>
      </c>
      <c r="J83" s="3" t="s">
        <v>198</v>
      </c>
      <c r="K83" s="3" t="s">
        <v>190</v>
      </c>
    </row>
    <row r="84" spans="1:11" x14ac:dyDescent="0.2">
      <c r="A84" s="2">
        <v>82</v>
      </c>
      <c r="B84" s="3" t="s">
        <v>264</v>
      </c>
      <c r="C84" s="3" t="s">
        <v>265</v>
      </c>
      <c r="D84" s="3" t="s">
        <v>266</v>
      </c>
      <c r="E84" s="3" t="s">
        <v>189</v>
      </c>
      <c r="F84" s="2">
        <v>1</v>
      </c>
      <c r="G84" s="2">
        <v>18.2</v>
      </c>
      <c r="H84" s="4">
        <f t="shared" si="2"/>
        <v>3.2392089843749998</v>
      </c>
      <c r="I84" s="4">
        <f t="shared" si="3"/>
        <v>3.2392089843749998</v>
      </c>
      <c r="J84" s="3" t="s">
        <v>13</v>
      </c>
      <c r="K84" s="3" t="s">
        <v>202</v>
      </c>
    </row>
    <row r="85" spans="1:11" x14ac:dyDescent="0.2">
      <c r="A85" s="2">
        <v>83</v>
      </c>
      <c r="B85" s="3" t="s">
        <v>267</v>
      </c>
      <c r="C85" s="3" t="s">
        <v>268</v>
      </c>
      <c r="D85" s="3" t="s">
        <v>269</v>
      </c>
      <c r="E85" s="3" t="s">
        <v>189</v>
      </c>
      <c r="F85" s="2">
        <v>1</v>
      </c>
      <c r="G85" s="2">
        <v>22.03</v>
      </c>
      <c r="H85" s="4">
        <f t="shared" si="2"/>
        <v>3.9208666992187506</v>
      </c>
      <c r="I85" s="4">
        <f t="shared" si="3"/>
        <v>3.9208666992187506</v>
      </c>
      <c r="J85" s="3" t="s">
        <v>198</v>
      </c>
      <c r="K85" s="3" t="s">
        <v>190</v>
      </c>
    </row>
    <row r="86" spans="1:11" x14ac:dyDescent="0.2">
      <c r="A86" s="2">
        <v>84</v>
      </c>
      <c r="B86" s="3" t="s">
        <v>270</v>
      </c>
      <c r="C86" s="3" t="s">
        <v>271</v>
      </c>
      <c r="D86" s="3" t="s">
        <v>272</v>
      </c>
      <c r="E86" s="3" t="s">
        <v>189</v>
      </c>
      <c r="F86" s="2">
        <v>1</v>
      </c>
      <c r="G86" s="2">
        <v>22.03</v>
      </c>
      <c r="H86" s="4">
        <f t="shared" si="2"/>
        <v>3.9208666992187506</v>
      </c>
      <c r="I86" s="4">
        <f t="shared" si="3"/>
        <v>3.9208666992187506</v>
      </c>
      <c r="J86" s="3" t="s">
        <v>13</v>
      </c>
      <c r="K86" s="3" t="s">
        <v>202</v>
      </c>
    </row>
    <row r="87" spans="1:11" x14ac:dyDescent="0.2">
      <c r="A87" s="2">
        <v>85</v>
      </c>
      <c r="B87" s="3" t="s">
        <v>273</v>
      </c>
      <c r="C87" s="3" t="s">
        <v>274</v>
      </c>
      <c r="D87" s="3" t="s">
        <v>275</v>
      </c>
      <c r="E87" s="3" t="s">
        <v>189</v>
      </c>
      <c r="F87" s="2">
        <v>1</v>
      </c>
      <c r="G87" s="2">
        <v>18.98</v>
      </c>
      <c r="H87" s="4">
        <f t="shared" si="2"/>
        <v>3.3780322265625005</v>
      </c>
      <c r="I87" s="4">
        <f t="shared" si="3"/>
        <v>3.3780322265625005</v>
      </c>
      <c r="J87" s="3" t="s">
        <v>13</v>
      </c>
      <c r="K87" s="3" t="s">
        <v>202</v>
      </c>
    </row>
    <row r="88" spans="1:11" x14ac:dyDescent="0.2">
      <c r="A88" s="2">
        <v>86</v>
      </c>
      <c r="B88" s="3" t="s">
        <v>276</v>
      </c>
      <c r="C88" s="3" t="s">
        <v>277</v>
      </c>
      <c r="D88" s="3" t="s">
        <v>278</v>
      </c>
      <c r="E88" s="3" t="s">
        <v>189</v>
      </c>
      <c r="F88" s="2">
        <v>1</v>
      </c>
      <c r="G88" s="2">
        <v>22.03</v>
      </c>
      <c r="H88" s="4">
        <f t="shared" si="2"/>
        <v>3.9208666992187506</v>
      </c>
      <c r="I88" s="4">
        <f t="shared" si="3"/>
        <v>3.9208666992187506</v>
      </c>
      <c r="J88" s="3" t="s">
        <v>13</v>
      </c>
      <c r="K88" s="3" t="s">
        <v>227</v>
      </c>
    </row>
    <row r="89" spans="1:11" x14ac:dyDescent="0.2">
      <c r="A89" s="2">
        <v>87</v>
      </c>
      <c r="B89" s="3" t="s">
        <v>279</v>
      </c>
      <c r="C89" s="3" t="s">
        <v>280</v>
      </c>
      <c r="D89" s="3" t="s">
        <v>281</v>
      </c>
      <c r="E89" s="3" t="s">
        <v>189</v>
      </c>
      <c r="F89" s="2">
        <v>1</v>
      </c>
      <c r="G89" s="2">
        <v>24.95</v>
      </c>
      <c r="H89" s="4">
        <f t="shared" si="2"/>
        <v>4.4405639648437498</v>
      </c>
      <c r="I89" s="4">
        <f t="shared" si="3"/>
        <v>4.4405639648437498</v>
      </c>
      <c r="J89" s="3" t="s">
        <v>13</v>
      </c>
      <c r="K89" s="3" t="s">
        <v>190</v>
      </c>
    </row>
    <row r="90" spans="1:11" x14ac:dyDescent="0.2">
      <c r="A90" s="2">
        <v>88</v>
      </c>
      <c r="B90" s="3" t="s">
        <v>282</v>
      </c>
      <c r="C90" s="3" t="s">
        <v>283</v>
      </c>
      <c r="D90" s="3" t="s">
        <v>284</v>
      </c>
      <c r="E90" s="3" t="s">
        <v>189</v>
      </c>
      <c r="F90" s="2">
        <v>1</v>
      </c>
      <c r="G90" s="2">
        <v>30.43</v>
      </c>
      <c r="H90" s="4">
        <f t="shared" si="2"/>
        <v>5.4158862304687503</v>
      </c>
      <c r="I90" s="4">
        <f t="shared" si="3"/>
        <v>5.4158862304687503</v>
      </c>
      <c r="J90" s="3" t="s">
        <v>13</v>
      </c>
      <c r="K90" s="3" t="s">
        <v>285</v>
      </c>
    </row>
    <row r="91" spans="1:11" x14ac:dyDescent="0.2">
      <c r="A91" s="2">
        <v>89</v>
      </c>
      <c r="B91" s="3" t="s">
        <v>286</v>
      </c>
      <c r="C91" s="3" t="s">
        <v>287</v>
      </c>
      <c r="D91" s="3" t="s">
        <v>288</v>
      </c>
      <c r="E91" s="3" t="s">
        <v>189</v>
      </c>
      <c r="F91" s="2">
        <v>1</v>
      </c>
      <c r="G91" s="2">
        <v>22.7</v>
      </c>
      <c r="H91" s="4">
        <f t="shared" si="2"/>
        <v>4.0401123046874998</v>
      </c>
      <c r="I91" s="4">
        <f t="shared" si="3"/>
        <v>4.0401123046874998</v>
      </c>
      <c r="J91" s="3" t="s">
        <v>13</v>
      </c>
      <c r="K91" s="3" t="s">
        <v>202</v>
      </c>
    </row>
    <row r="92" spans="1:11" x14ac:dyDescent="0.2">
      <c r="A92" s="2">
        <v>90</v>
      </c>
      <c r="B92" s="3" t="s">
        <v>289</v>
      </c>
      <c r="C92" s="3" t="s">
        <v>290</v>
      </c>
      <c r="D92" s="3" t="s">
        <v>291</v>
      </c>
      <c r="E92" s="3" t="s">
        <v>189</v>
      </c>
      <c r="F92" s="2">
        <v>1</v>
      </c>
      <c r="G92" s="2">
        <v>22.03</v>
      </c>
      <c r="H92" s="4">
        <f t="shared" si="2"/>
        <v>3.9208666992187506</v>
      </c>
      <c r="I92" s="4">
        <f t="shared" si="3"/>
        <v>3.9208666992187506</v>
      </c>
      <c r="J92" s="3" t="s">
        <v>13</v>
      </c>
      <c r="K92" s="3" t="s">
        <v>227</v>
      </c>
    </row>
    <row r="93" spans="1:11" x14ac:dyDescent="0.2">
      <c r="A93" s="2">
        <v>91</v>
      </c>
      <c r="B93" s="3" t="s">
        <v>292</v>
      </c>
      <c r="C93" s="3" t="s">
        <v>293</v>
      </c>
      <c r="D93" s="3" t="s">
        <v>294</v>
      </c>
      <c r="E93" s="3" t="s">
        <v>189</v>
      </c>
      <c r="F93" s="2">
        <v>1</v>
      </c>
      <c r="G93" s="2">
        <v>22.03</v>
      </c>
      <c r="H93" s="4">
        <f t="shared" si="2"/>
        <v>3.9208666992187506</v>
      </c>
      <c r="I93" s="4">
        <f t="shared" si="3"/>
        <v>3.9208666992187506</v>
      </c>
      <c r="J93" s="3" t="s">
        <v>13</v>
      </c>
      <c r="K93" s="3" t="s">
        <v>227</v>
      </c>
    </row>
    <row r="94" spans="1:11" x14ac:dyDescent="0.2">
      <c r="A94" s="2">
        <v>92</v>
      </c>
      <c r="B94" s="3" t="s">
        <v>295</v>
      </c>
      <c r="C94" s="3" t="s">
        <v>296</v>
      </c>
      <c r="D94" s="3" t="s">
        <v>297</v>
      </c>
      <c r="E94" s="3" t="s">
        <v>189</v>
      </c>
      <c r="F94" s="2">
        <v>1</v>
      </c>
      <c r="G94" s="2">
        <v>22.03</v>
      </c>
      <c r="H94" s="4">
        <f t="shared" si="2"/>
        <v>3.9208666992187506</v>
      </c>
      <c r="I94" s="4">
        <f t="shared" si="3"/>
        <v>3.9208666992187506</v>
      </c>
      <c r="J94" s="3" t="s">
        <v>13</v>
      </c>
      <c r="K94" s="3" t="s">
        <v>202</v>
      </c>
    </row>
    <row r="95" spans="1:11" x14ac:dyDescent="0.2">
      <c r="A95" s="2">
        <v>93</v>
      </c>
      <c r="B95" s="3" t="s">
        <v>298</v>
      </c>
      <c r="C95" s="3" t="s">
        <v>299</v>
      </c>
      <c r="D95" s="3" t="s">
        <v>300</v>
      </c>
      <c r="E95" s="3" t="s">
        <v>189</v>
      </c>
      <c r="F95" s="2">
        <v>5</v>
      </c>
      <c r="G95" s="2">
        <v>22.03</v>
      </c>
      <c r="H95" s="4">
        <f t="shared" si="2"/>
        <v>3.9208666992187506</v>
      </c>
      <c r="I95" s="4">
        <f t="shared" si="3"/>
        <v>19.604333496093751</v>
      </c>
      <c r="J95" s="3" t="s">
        <v>198</v>
      </c>
      <c r="K95" s="3" t="s">
        <v>190</v>
      </c>
    </row>
    <row r="96" spans="1:11" x14ac:dyDescent="0.2">
      <c r="A96" s="2">
        <v>94</v>
      </c>
      <c r="B96" s="3" t="s">
        <v>301</v>
      </c>
      <c r="C96" s="3" t="s">
        <v>302</v>
      </c>
      <c r="D96" s="3" t="s">
        <v>303</v>
      </c>
      <c r="E96" s="3" t="s">
        <v>189</v>
      </c>
      <c r="F96" s="2">
        <v>2</v>
      </c>
      <c r="G96" s="2">
        <v>22.03</v>
      </c>
      <c r="H96" s="4">
        <f t="shared" si="2"/>
        <v>3.9208666992187506</v>
      </c>
      <c r="I96" s="4">
        <f t="shared" si="3"/>
        <v>7.8417333984375013</v>
      </c>
      <c r="J96" s="3" t="s">
        <v>198</v>
      </c>
      <c r="K96" s="3" t="s">
        <v>190</v>
      </c>
    </row>
    <row r="97" spans="1:11" x14ac:dyDescent="0.2">
      <c r="A97" s="2">
        <v>95</v>
      </c>
      <c r="B97" s="3" t="s">
        <v>304</v>
      </c>
      <c r="C97" s="3" t="s">
        <v>305</v>
      </c>
      <c r="D97" s="3" t="s">
        <v>306</v>
      </c>
      <c r="E97" s="3" t="s">
        <v>189</v>
      </c>
      <c r="F97" s="2">
        <v>2</v>
      </c>
      <c r="G97" s="2">
        <v>22.83</v>
      </c>
      <c r="H97" s="4">
        <f t="shared" si="2"/>
        <v>4.063249511718749</v>
      </c>
      <c r="I97" s="4">
        <f t="shared" si="3"/>
        <v>8.1264990234374981</v>
      </c>
      <c r="J97" s="3" t="s">
        <v>198</v>
      </c>
      <c r="K97" s="3" t="s">
        <v>202</v>
      </c>
    </row>
    <row r="98" spans="1:11" x14ac:dyDescent="0.2">
      <c r="A98" s="2">
        <v>96</v>
      </c>
      <c r="B98" s="3" t="s">
        <v>307</v>
      </c>
      <c r="C98" s="3" t="s">
        <v>308</v>
      </c>
      <c r="D98" s="3" t="s">
        <v>309</v>
      </c>
      <c r="E98" s="3" t="s">
        <v>189</v>
      </c>
      <c r="F98" s="2">
        <v>1</v>
      </c>
      <c r="G98" s="2">
        <v>22.83</v>
      </c>
      <c r="H98" s="4">
        <f t="shared" si="2"/>
        <v>4.063249511718749</v>
      </c>
      <c r="I98" s="4">
        <f t="shared" si="3"/>
        <v>4.063249511718749</v>
      </c>
      <c r="J98" s="3" t="s">
        <v>198</v>
      </c>
      <c r="K98" s="3" t="s">
        <v>202</v>
      </c>
    </row>
    <row r="99" spans="1:11" x14ac:dyDescent="0.2">
      <c r="A99" s="2">
        <v>97</v>
      </c>
      <c r="B99" s="3" t="s">
        <v>310</v>
      </c>
      <c r="C99" s="3" t="s">
        <v>311</v>
      </c>
      <c r="D99" s="3" t="s">
        <v>312</v>
      </c>
      <c r="E99" s="3" t="s">
        <v>189</v>
      </c>
      <c r="F99" s="2">
        <v>2</v>
      </c>
      <c r="G99" s="2">
        <v>24.95</v>
      </c>
      <c r="H99" s="4">
        <f t="shared" si="2"/>
        <v>4.4405639648437498</v>
      </c>
      <c r="I99" s="4">
        <f t="shared" si="3"/>
        <v>8.8811279296874996</v>
      </c>
      <c r="J99" s="3" t="s">
        <v>198</v>
      </c>
      <c r="K99" s="3" t="s">
        <v>313</v>
      </c>
    </row>
    <row r="100" spans="1:11" x14ac:dyDescent="0.2">
      <c r="A100" s="2">
        <v>98</v>
      </c>
      <c r="B100" s="3" t="s">
        <v>314</v>
      </c>
      <c r="C100" s="3" t="s">
        <v>315</v>
      </c>
      <c r="D100" s="3" t="s">
        <v>316</v>
      </c>
      <c r="E100" s="3" t="s">
        <v>189</v>
      </c>
      <c r="F100" s="2">
        <v>2</v>
      </c>
      <c r="G100" s="2">
        <v>13.27</v>
      </c>
      <c r="H100" s="4">
        <f t="shared" si="2"/>
        <v>2.3617749023437504</v>
      </c>
      <c r="I100" s="4">
        <f t="shared" si="3"/>
        <v>4.7235498046875009</v>
      </c>
      <c r="J100" s="3" t="s">
        <v>198</v>
      </c>
      <c r="K100" s="3" t="s">
        <v>190</v>
      </c>
    </row>
    <row r="101" spans="1:11" x14ac:dyDescent="0.2">
      <c r="A101" s="2">
        <v>99</v>
      </c>
      <c r="B101" s="3" t="s">
        <v>317</v>
      </c>
      <c r="C101" s="3" t="s">
        <v>318</v>
      </c>
      <c r="D101" s="3" t="s">
        <v>319</v>
      </c>
      <c r="E101" s="3" t="s">
        <v>189</v>
      </c>
      <c r="F101" s="2">
        <v>2</v>
      </c>
      <c r="G101" s="2">
        <v>50</v>
      </c>
      <c r="H101" s="4">
        <f t="shared" si="2"/>
        <v>8.89892578125</v>
      </c>
      <c r="I101" s="4">
        <f t="shared" si="3"/>
        <v>17.7978515625</v>
      </c>
      <c r="J101" s="3" t="s">
        <v>320</v>
      </c>
      <c r="K101" s="3" t="s">
        <v>321</v>
      </c>
    </row>
    <row r="102" spans="1:11" x14ac:dyDescent="0.2">
      <c r="A102" s="2">
        <v>100</v>
      </c>
      <c r="B102" s="3" t="s">
        <v>322</v>
      </c>
      <c r="C102" s="3" t="s">
        <v>323</v>
      </c>
      <c r="D102" s="3" t="s">
        <v>324</v>
      </c>
      <c r="E102" s="3" t="s">
        <v>189</v>
      </c>
      <c r="F102" s="2">
        <v>2</v>
      </c>
      <c r="G102" s="2">
        <v>50</v>
      </c>
      <c r="H102" s="4">
        <f t="shared" si="2"/>
        <v>8.89892578125</v>
      </c>
      <c r="I102" s="4">
        <f t="shared" si="3"/>
        <v>17.7978515625</v>
      </c>
      <c r="J102" s="3" t="s">
        <v>320</v>
      </c>
      <c r="K102" s="3" t="s">
        <v>321</v>
      </c>
    </row>
    <row r="103" spans="1:11" x14ac:dyDescent="0.2">
      <c r="A103" s="2">
        <v>101</v>
      </c>
      <c r="B103" s="3" t="s">
        <v>325</v>
      </c>
      <c r="C103" s="3" t="s">
        <v>326</v>
      </c>
      <c r="D103" s="3" t="s">
        <v>327</v>
      </c>
      <c r="E103" s="3" t="s">
        <v>189</v>
      </c>
      <c r="F103" s="2">
        <v>2</v>
      </c>
      <c r="G103" s="2">
        <v>15.4</v>
      </c>
      <c r="H103" s="4">
        <f t="shared" si="2"/>
        <v>2.7408691406250001</v>
      </c>
      <c r="I103" s="4">
        <f t="shared" si="3"/>
        <v>5.4817382812500002</v>
      </c>
      <c r="J103" s="3" t="s">
        <v>198</v>
      </c>
      <c r="K103" s="3" t="s">
        <v>321</v>
      </c>
    </row>
    <row r="104" spans="1:11" x14ac:dyDescent="0.2">
      <c r="A104" s="2">
        <v>102</v>
      </c>
      <c r="B104" s="3" t="s">
        <v>328</v>
      </c>
      <c r="C104" s="3" t="s">
        <v>329</v>
      </c>
      <c r="D104" s="3" t="s">
        <v>330</v>
      </c>
      <c r="E104" s="3" t="s">
        <v>189</v>
      </c>
      <c r="F104" s="2">
        <v>2</v>
      </c>
      <c r="G104" s="2">
        <v>13.27</v>
      </c>
      <c r="H104" s="4">
        <f t="shared" si="2"/>
        <v>2.3617749023437504</v>
      </c>
      <c r="I104" s="4">
        <f t="shared" si="3"/>
        <v>4.7235498046875009</v>
      </c>
      <c r="J104" s="3" t="s">
        <v>198</v>
      </c>
      <c r="K104" s="3" t="s">
        <v>190</v>
      </c>
    </row>
    <row r="105" spans="1:11" x14ac:dyDescent="0.2">
      <c r="A105" s="2">
        <v>103</v>
      </c>
      <c r="B105" s="3" t="s">
        <v>331</v>
      </c>
      <c r="C105" s="3" t="s">
        <v>332</v>
      </c>
      <c r="D105" s="3" t="s">
        <v>333</v>
      </c>
      <c r="E105" s="3" t="s">
        <v>189</v>
      </c>
      <c r="F105" s="2">
        <v>2</v>
      </c>
      <c r="G105" s="2">
        <v>13.27</v>
      </c>
      <c r="H105" s="4">
        <f t="shared" si="2"/>
        <v>2.3617749023437504</v>
      </c>
      <c r="I105" s="4">
        <f t="shared" si="3"/>
        <v>4.7235498046875009</v>
      </c>
      <c r="J105" s="3" t="s">
        <v>198</v>
      </c>
      <c r="K105" s="3" t="s">
        <v>190</v>
      </c>
    </row>
    <row r="106" spans="1:11" x14ac:dyDescent="0.2">
      <c r="A106" s="2">
        <v>104</v>
      </c>
      <c r="B106" s="3" t="s">
        <v>334</v>
      </c>
      <c r="C106" s="3" t="s">
        <v>335</v>
      </c>
      <c r="D106" s="3" t="s">
        <v>336</v>
      </c>
      <c r="E106" s="3" t="s">
        <v>189</v>
      </c>
      <c r="F106" s="2">
        <v>2</v>
      </c>
      <c r="G106" s="2">
        <v>17.39</v>
      </c>
      <c r="H106" s="4">
        <f t="shared" si="2"/>
        <v>3.0950463867187494</v>
      </c>
      <c r="I106" s="4">
        <f t="shared" si="3"/>
        <v>6.1900927734374989</v>
      </c>
      <c r="J106" s="3" t="s">
        <v>198</v>
      </c>
      <c r="K106" s="3" t="s">
        <v>190</v>
      </c>
    </row>
    <row r="107" spans="1:11" x14ac:dyDescent="0.2">
      <c r="A107" s="2">
        <v>105</v>
      </c>
      <c r="B107" s="3" t="s">
        <v>337</v>
      </c>
      <c r="C107" s="3" t="s">
        <v>338</v>
      </c>
      <c r="D107" s="3" t="s">
        <v>339</v>
      </c>
      <c r="E107" s="3" t="s">
        <v>189</v>
      </c>
      <c r="F107" s="2">
        <v>4</v>
      </c>
      <c r="G107" s="2">
        <v>17.39</v>
      </c>
      <c r="H107" s="4">
        <f t="shared" si="2"/>
        <v>3.0950463867187494</v>
      </c>
      <c r="I107" s="4">
        <f t="shared" si="3"/>
        <v>12.380185546874998</v>
      </c>
      <c r="J107" s="3" t="s">
        <v>198</v>
      </c>
      <c r="K107" s="3" t="s">
        <v>190</v>
      </c>
    </row>
    <row r="108" spans="1:11" x14ac:dyDescent="0.2">
      <c r="A108" s="2">
        <v>106</v>
      </c>
      <c r="B108" s="3" t="s">
        <v>340</v>
      </c>
      <c r="C108" s="3" t="s">
        <v>341</v>
      </c>
      <c r="D108" s="3" t="s">
        <v>342</v>
      </c>
      <c r="E108" s="3" t="s">
        <v>189</v>
      </c>
      <c r="F108" s="2">
        <v>1</v>
      </c>
      <c r="G108" s="2">
        <v>17.39</v>
      </c>
      <c r="H108" s="4">
        <f t="shared" si="2"/>
        <v>3.0950463867187494</v>
      </c>
      <c r="I108" s="4">
        <f t="shared" si="3"/>
        <v>3.0950463867187494</v>
      </c>
      <c r="J108" s="3" t="s">
        <v>198</v>
      </c>
      <c r="K108" s="3" t="s">
        <v>190</v>
      </c>
    </row>
    <row r="109" spans="1:11" x14ac:dyDescent="0.2">
      <c r="A109" s="2">
        <v>107</v>
      </c>
      <c r="B109" s="3" t="s">
        <v>343</v>
      </c>
      <c r="C109" s="3" t="s">
        <v>344</v>
      </c>
      <c r="D109" s="3" t="s">
        <v>345</v>
      </c>
      <c r="E109" s="3" t="s">
        <v>189</v>
      </c>
      <c r="F109" s="2">
        <v>1</v>
      </c>
      <c r="G109" s="2">
        <v>17.39</v>
      </c>
      <c r="H109" s="4">
        <f t="shared" si="2"/>
        <v>3.0950463867187494</v>
      </c>
      <c r="I109" s="4">
        <f t="shared" si="3"/>
        <v>3.0950463867187494</v>
      </c>
      <c r="J109" s="3" t="s">
        <v>198</v>
      </c>
      <c r="K109" s="3" t="s">
        <v>190</v>
      </c>
    </row>
    <row r="110" spans="1:11" x14ac:dyDescent="0.2">
      <c r="A110" s="2">
        <v>108</v>
      </c>
      <c r="B110" s="3" t="s">
        <v>346</v>
      </c>
      <c r="C110" s="3" t="s">
        <v>347</v>
      </c>
      <c r="D110" s="3" t="s">
        <v>348</v>
      </c>
      <c r="E110" s="3" t="s">
        <v>189</v>
      </c>
      <c r="F110" s="2">
        <v>3</v>
      </c>
      <c r="G110" s="2">
        <v>22.83</v>
      </c>
      <c r="H110" s="4">
        <f t="shared" si="2"/>
        <v>4.063249511718749</v>
      </c>
      <c r="I110" s="4">
        <f t="shared" si="3"/>
        <v>12.189748535156248</v>
      </c>
      <c r="J110" s="3" t="s">
        <v>198</v>
      </c>
      <c r="K110" s="3" t="s">
        <v>202</v>
      </c>
    </row>
    <row r="111" spans="1:11" x14ac:dyDescent="0.2">
      <c r="A111" s="2">
        <v>109</v>
      </c>
      <c r="B111" s="3" t="s">
        <v>349</v>
      </c>
      <c r="C111" s="3" t="s">
        <v>350</v>
      </c>
      <c r="D111" s="3" t="s">
        <v>351</v>
      </c>
      <c r="E111" s="3" t="s">
        <v>189</v>
      </c>
      <c r="F111" s="2">
        <v>3</v>
      </c>
      <c r="G111" s="2">
        <v>22.83</v>
      </c>
      <c r="H111" s="4">
        <f t="shared" si="2"/>
        <v>4.063249511718749</v>
      </c>
      <c r="I111" s="4">
        <f t="shared" si="3"/>
        <v>12.189748535156248</v>
      </c>
      <c r="J111" s="3" t="s">
        <v>198</v>
      </c>
      <c r="K111" s="3" t="s">
        <v>202</v>
      </c>
    </row>
    <row r="112" spans="1:11" x14ac:dyDescent="0.2">
      <c r="A112" s="2">
        <v>110</v>
      </c>
      <c r="B112" s="3" t="s">
        <v>352</v>
      </c>
      <c r="C112" s="3" t="s">
        <v>353</v>
      </c>
      <c r="D112" s="3" t="s">
        <v>354</v>
      </c>
      <c r="E112" s="3" t="s">
        <v>189</v>
      </c>
      <c r="F112" s="2">
        <v>3</v>
      </c>
      <c r="G112" s="2">
        <v>17.39</v>
      </c>
      <c r="H112" s="4">
        <f t="shared" si="2"/>
        <v>3.0950463867187494</v>
      </c>
      <c r="I112" s="4">
        <f t="shared" si="3"/>
        <v>9.2851391601562483</v>
      </c>
      <c r="J112" s="3" t="s">
        <v>198</v>
      </c>
      <c r="K112" s="3" t="s">
        <v>202</v>
      </c>
    </row>
    <row r="113" spans="1:11" x14ac:dyDescent="0.2">
      <c r="A113" s="2">
        <v>111</v>
      </c>
      <c r="B113" s="3" t="s">
        <v>355</v>
      </c>
      <c r="C113" s="3" t="s">
        <v>356</v>
      </c>
      <c r="D113" s="3" t="s">
        <v>357</v>
      </c>
      <c r="E113" s="3" t="s">
        <v>189</v>
      </c>
      <c r="F113" s="2">
        <v>1</v>
      </c>
      <c r="G113" s="2">
        <v>17.39</v>
      </c>
      <c r="H113" s="4">
        <f t="shared" si="2"/>
        <v>3.0950463867187494</v>
      </c>
      <c r="I113" s="4">
        <f t="shared" si="3"/>
        <v>3.0950463867187494</v>
      </c>
      <c r="J113" s="3" t="s">
        <v>198</v>
      </c>
      <c r="K113" s="3" t="s">
        <v>202</v>
      </c>
    </row>
    <row r="114" spans="1:11" x14ac:dyDescent="0.2">
      <c r="A114" s="2">
        <v>112</v>
      </c>
      <c r="B114" s="3" t="s">
        <v>358</v>
      </c>
      <c r="C114" s="3" t="s">
        <v>359</v>
      </c>
      <c r="D114" s="3" t="s">
        <v>360</v>
      </c>
      <c r="E114" s="3" t="s">
        <v>189</v>
      </c>
      <c r="F114" s="2">
        <v>1</v>
      </c>
      <c r="G114" s="2">
        <v>18.2</v>
      </c>
      <c r="H114" s="4">
        <f t="shared" si="2"/>
        <v>3.2392089843749998</v>
      </c>
      <c r="I114" s="4">
        <f t="shared" si="3"/>
        <v>3.2392089843749998</v>
      </c>
      <c r="J114" s="3" t="s">
        <v>198</v>
      </c>
      <c r="K114" s="3" t="s">
        <v>202</v>
      </c>
    </row>
    <row r="115" spans="1:11" x14ac:dyDescent="0.2">
      <c r="A115" s="2">
        <v>113</v>
      </c>
      <c r="B115" s="3" t="s">
        <v>361</v>
      </c>
      <c r="C115" s="3" t="s">
        <v>362</v>
      </c>
      <c r="D115" s="3" t="s">
        <v>363</v>
      </c>
      <c r="E115" s="3" t="s">
        <v>189</v>
      </c>
      <c r="F115" s="2">
        <v>2</v>
      </c>
      <c r="G115" s="2">
        <v>11.3</v>
      </c>
      <c r="H115" s="4">
        <f t="shared" si="2"/>
        <v>2.0111572265625002</v>
      </c>
      <c r="I115" s="4">
        <f t="shared" si="3"/>
        <v>4.0223144531250004</v>
      </c>
      <c r="J115" s="3" t="s">
        <v>198</v>
      </c>
      <c r="K115" s="3" t="s">
        <v>194</v>
      </c>
    </row>
    <row r="116" spans="1:11" x14ac:dyDescent="0.2">
      <c r="A116" s="2">
        <v>114</v>
      </c>
      <c r="B116" s="3" t="s">
        <v>364</v>
      </c>
      <c r="C116" s="3" t="s">
        <v>365</v>
      </c>
      <c r="D116" s="3" t="s">
        <v>366</v>
      </c>
      <c r="E116" s="3" t="s">
        <v>189</v>
      </c>
      <c r="F116" s="2">
        <v>1</v>
      </c>
      <c r="G116" s="2">
        <v>9.8699999999999992</v>
      </c>
      <c r="H116" s="4">
        <f t="shared" si="2"/>
        <v>1.7566479492187499</v>
      </c>
      <c r="I116" s="4">
        <f t="shared" si="3"/>
        <v>1.7566479492187499</v>
      </c>
      <c r="J116" s="3" t="s">
        <v>198</v>
      </c>
      <c r="K116" s="3" t="s">
        <v>194</v>
      </c>
    </row>
    <row r="117" spans="1:11" x14ac:dyDescent="0.2">
      <c r="A117" s="2">
        <v>115</v>
      </c>
      <c r="B117" s="3" t="s">
        <v>367</v>
      </c>
      <c r="C117" s="3" t="s">
        <v>368</v>
      </c>
      <c r="D117" s="3" t="s">
        <v>369</v>
      </c>
      <c r="E117" s="3" t="s">
        <v>189</v>
      </c>
      <c r="F117" s="2">
        <v>3</v>
      </c>
      <c r="G117" s="2">
        <v>9.8699999999999992</v>
      </c>
      <c r="H117" s="4">
        <f t="shared" si="2"/>
        <v>1.7566479492187499</v>
      </c>
      <c r="I117" s="4">
        <f t="shared" si="3"/>
        <v>5.2699438476562497</v>
      </c>
      <c r="J117" s="3" t="s">
        <v>198</v>
      </c>
      <c r="K117" s="3" t="s">
        <v>194</v>
      </c>
    </row>
    <row r="118" spans="1:11" x14ac:dyDescent="0.2">
      <c r="A118" s="2">
        <v>116</v>
      </c>
      <c r="B118" s="3" t="s">
        <v>370</v>
      </c>
      <c r="C118" s="3" t="s">
        <v>371</v>
      </c>
      <c r="D118" s="3" t="s">
        <v>372</v>
      </c>
      <c r="E118" s="3" t="s">
        <v>189</v>
      </c>
      <c r="F118" s="2">
        <v>2</v>
      </c>
      <c r="G118" s="2">
        <v>11.02</v>
      </c>
      <c r="H118" s="4">
        <f t="shared" si="2"/>
        <v>1.9613232421875004</v>
      </c>
      <c r="I118" s="4">
        <f t="shared" si="3"/>
        <v>3.9226464843750009</v>
      </c>
      <c r="J118" s="3" t="s">
        <v>198</v>
      </c>
      <c r="K118" s="3" t="s">
        <v>194</v>
      </c>
    </row>
    <row r="119" spans="1:11" x14ac:dyDescent="0.2">
      <c r="A119" s="2">
        <v>117</v>
      </c>
      <c r="B119" s="3" t="s">
        <v>373</v>
      </c>
      <c r="C119" s="3" t="s">
        <v>374</v>
      </c>
      <c r="D119" s="3" t="s">
        <v>375</v>
      </c>
      <c r="E119" s="3" t="s">
        <v>189</v>
      </c>
      <c r="F119" s="2">
        <v>1</v>
      </c>
      <c r="G119" s="2">
        <v>11.02</v>
      </c>
      <c r="H119" s="4">
        <f t="shared" si="2"/>
        <v>1.9613232421875004</v>
      </c>
      <c r="I119" s="4">
        <f t="shared" si="3"/>
        <v>1.9613232421875004</v>
      </c>
      <c r="J119" s="3" t="s">
        <v>198</v>
      </c>
      <c r="K119" s="3" t="s">
        <v>194</v>
      </c>
    </row>
    <row r="120" spans="1:11" x14ac:dyDescent="0.2">
      <c r="A120" s="2">
        <v>118</v>
      </c>
      <c r="B120" s="3" t="s">
        <v>376</v>
      </c>
      <c r="C120" s="3" t="s">
        <v>377</v>
      </c>
      <c r="D120" s="3" t="s">
        <v>378</v>
      </c>
      <c r="E120" s="3" t="s">
        <v>189</v>
      </c>
      <c r="F120" s="2">
        <v>6</v>
      </c>
      <c r="G120" s="2">
        <v>9.8699999999999992</v>
      </c>
      <c r="H120" s="4">
        <f t="shared" si="2"/>
        <v>1.7566479492187499</v>
      </c>
      <c r="I120" s="4">
        <f t="shared" si="3"/>
        <v>10.539887695312499</v>
      </c>
      <c r="J120" s="3" t="s">
        <v>198</v>
      </c>
      <c r="K120" s="3" t="s">
        <v>194</v>
      </c>
    </row>
    <row r="121" spans="1:11" x14ac:dyDescent="0.2">
      <c r="A121" s="2">
        <v>119</v>
      </c>
      <c r="B121" s="3" t="s">
        <v>379</v>
      </c>
      <c r="C121" s="3" t="s">
        <v>380</v>
      </c>
      <c r="D121" s="3" t="s">
        <v>381</v>
      </c>
      <c r="E121" s="3" t="s">
        <v>189</v>
      </c>
      <c r="F121" s="2">
        <v>2</v>
      </c>
      <c r="G121" s="2">
        <v>11.06</v>
      </c>
      <c r="H121" s="4">
        <f t="shared" si="2"/>
        <v>1.9684423828124999</v>
      </c>
      <c r="I121" s="4">
        <f t="shared" si="3"/>
        <v>3.9368847656249999</v>
      </c>
      <c r="J121" s="3" t="s">
        <v>198</v>
      </c>
      <c r="K121" s="3" t="s">
        <v>194</v>
      </c>
    </row>
    <row r="122" spans="1:11" x14ac:dyDescent="0.2">
      <c r="A122" s="2">
        <v>120</v>
      </c>
      <c r="B122" s="3" t="s">
        <v>382</v>
      </c>
      <c r="C122" s="3" t="s">
        <v>383</v>
      </c>
      <c r="D122" s="3" t="s">
        <v>384</v>
      </c>
      <c r="E122" s="3" t="s">
        <v>189</v>
      </c>
      <c r="F122" s="2">
        <v>2</v>
      </c>
      <c r="G122" s="2">
        <v>15.22</v>
      </c>
      <c r="H122" s="4">
        <f t="shared" si="2"/>
        <v>2.7088330078125002</v>
      </c>
      <c r="I122" s="4">
        <f t="shared" si="3"/>
        <v>5.4176660156250005</v>
      </c>
      <c r="J122" s="3" t="s">
        <v>13</v>
      </c>
      <c r="K122" s="3" t="s">
        <v>194</v>
      </c>
    </row>
    <row r="123" spans="1:11" x14ac:dyDescent="0.2">
      <c r="A123" s="2">
        <v>121</v>
      </c>
      <c r="B123" s="3" t="s">
        <v>385</v>
      </c>
      <c r="C123" s="3" t="s">
        <v>386</v>
      </c>
      <c r="D123" s="3" t="s">
        <v>387</v>
      </c>
      <c r="E123" s="3" t="s">
        <v>189</v>
      </c>
      <c r="F123" s="2">
        <v>1</v>
      </c>
      <c r="G123" s="2">
        <v>15.21</v>
      </c>
      <c r="H123" s="4">
        <f t="shared" si="2"/>
        <v>2.7070532226562505</v>
      </c>
      <c r="I123" s="4">
        <f t="shared" si="3"/>
        <v>2.7070532226562505</v>
      </c>
      <c r="J123" s="3" t="s">
        <v>13</v>
      </c>
      <c r="K123" s="3" t="s">
        <v>194</v>
      </c>
    </row>
    <row r="124" spans="1:11" x14ac:dyDescent="0.2">
      <c r="A124" s="2">
        <v>122</v>
      </c>
      <c r="B124" s="3" t="s">
        <v>388</v>
      </c>
      <c r="C124" s="3" t="s">
        <v>389</v>
      </c>
      <c r="D124" s="3" t="s">
        <v>390</v>
      </c>
      <c r="E124" s="3" t="s">
        <v>189</v>
      </c>
      <c r="F124" s="2">
        <v>1</v>
      </c>
      <c r="G124" s="2">
        <v>11.06</v>
      </c>
      <c r="H124" s="4">
        <f t="shared" si="2"/>
        <v>1.9684423828124999</v>
      </c>
      <c r="I124" s="4">
        <f t="shared" si="3"/>
        <v>1.9684423828124999</v>
      </c>
      <c r="J124" s="3" t="s">
        <v>198</v>
      </c>
      <c r="K124" s="3" t="s">
        <v>194</v>
      </c>
    </row>
    <row r="125" spans="1:11" x14ac:dyDescent="0.2">
      <c r="A125" s="2">
        <v>123</v>
      </c>
      <c r="B125" s="3" t="s">
        <v>391</v>
      </c>
      <c r="C125" s="3" t="s">
        <v>392</v>
      </c>
      <c r="D125" s="3" t="s">
        <v>393</v>
      </c>
      <c r="E125" s="3" t="s">
        <v>189</v>
      </c>
      <c r="F125" s="2">
        <v>3</v>
      </c>
      <c r="G125" s="2">
        <v>15.21</v>
      </c>
      <c r="H125" s="4">
        <f t="shared" si="2"/>
        <v>2.7070532226562505</v>
      </c>
      <c r="I125" s="4">
        <f t="shared" si="3"/>
        <v>8.121159667968751</v>
      </c>
      <c r="J125" s="3" t="s">
        <v>13</v>
      </c>
      <c r="K125" s="3" t="s">
        <v>194</v>
      </c>
    </row>
    <row r="126" spans="1:11" x14ac:dyDescent="0.2">
      <c r="A126" s="2">
        <v>124</v>
      </c>
      <c r="B126" s="3" t="s">
        <v>394</v>
      </c>
      <c r="C126" s="3" t="s">
        <v>395</v>
      </c>
      <c r="D126" s="3" t="s">
        <v>396</v>
      </c>
      <c r="E126" s="3" t="s">
        <v>189</v>
      </c>
      <c r="F126" s="2">
        <v>1</v>
      </c>
      <c r="G126" s="2">
        <v>33.33</v>
      </c>
      <c r="H126" s="4">
        <f t="shared" si="2"/>
        <v>5.932023925781249</v>
      </c>
      <c r="I126" s="4">
        <f t="shared" si="3"/>
        <v>5.932023925781249</v>
      </c>
      <c r="J126" s="3" t="s">
        <v>198</v>
      </c>
      <c r="K126" s="3" t="s">
        <v>202</v>
      </c>
    </row>
    <row r="127" spans="1:11" x14ac:dyDescent="0.2">
      <c r="A127" s="2">
        <v>125</v>
      </c>
      <c r="B127" s="3" t="s">
        <v>397</v>
      </c>
      <c r="C127" s="3" t="s">
        <v>398</v>
      </c>
      <c r="D127" s="3" t="s">
        <v>399</v>
      </c>
      <c r="E127" s="3" t="s">
        <v>189</v>
      </c>
      <c r="F127" s="2">
        <v>1</v>
      </c>
      <c r="G127" s="2">
        <v>22.83</v>
      </c>
      <c r="H127" s="4">
        <f t="shared" si="2"/>
        <v>4.063249511718749</v>
      </c>
      <c r="I127" s="4">
        <f t="shared" si="3"/>
        <v>4.063249511718749</v>
      </c>
      <c r="J127" s="3" t="s">
        <v>198</v>
      </c>
      <c r="K127" s="3" t="s">
        <v>202</v>
      </c>
    </row>
    <row r="128" spans="1:11" x14ac:dyDescent="0.2">
      <c r="A128" s="2">
        <v>126</v>
      </c>
      <c r="B128" s="3" t="s">
        <v>400</v>
      </c>
      <c r="C128" s="3" t="s">
        <v>401</v>
      </c>
      <c r="D128" s="3" t="s">
        <v>402</v>
      </c>
      <c r="E128" s="3" t="s">
        <v>189</v>
      </c>
      <c r="F128" s="2">
        <v>2</v>
      </c>
      <c r="G128" s="2">
        <v>29.5</v>
      </c>
      <c r="H128" s="4">
        <f t="shared" si="2"/>
        <v>5.2503662109375</v>
      </c>
      <c r="I128" s="4">
        <f t="shared" si="3"/>
        <v>10.500732421875</v>
      </c>
      <c r="J128" s="3" t="s">
        <v>13</v>
      </c>
      <c r="K128" s="3" t="s">
        <v>194</v>
      </c>
    </row>
    <row r="129" spans="1:11" x14ac:dyDescent="0.2">
      <c r="A129" s="2">
        <v>127</v>
      </c>
      <c r="B129" s="3" t="s">
        <v>403</v>
      </c>
      <c r="C129" s="3" t="s">
        <v>404</v>
      </c>
      <c r="D129" s="3" t="s">
        <v>405</v>
      </c>
      <c r="E129" s="3" t="s">
        <v>189</v>
      </c>
      <c r="F129" s="2">
        <v>1</v>
      </c>
      <c r="G129" s="2">
        <v>9.8699999999999992</v>
      </c>
      <c r="H129" s="4">
        <f t="shared" si="2"/>
        <v>1.7566479492187499</v>
      </c>
      <c r="I129" s="4">
        <f t="shared" si="3"/>
        <v>1.7566479492187499</v>
      </c>
      <c r="J129" s="3" t="s">
        <v>198</v>
      </c>
      <c r="K129" s="3" t="s">
        <v>194</v>
      </c>
    </row>
    <row r="130" spans="1:11" x14ac:dyDescent="0.2">
      <c r="A130" s="2">
        <v>128</v>
      </c>
      <c r="B130" s="3" t="s">
        <v>406</v>
      </c>
      <c r="C130" s="3" t="s">
        <v>407</v>
      </c>
      <c r="D130" s="3" t="s">
        <v>408</v>
      </c>
      <c r="E130" s="3" t="s">
        <v>189</v>
      </c>
      <c r="F130" s="2">
        <v>1</v>
      </c>
      <c r="G130" s="2">
        <v>32.26</v>
      </c>
      <c r="H130" s="4">
        <f t="shared" si="2"/>
        <v>5.7415869140625011</v>
      </c>
      <c r="I130" s="4">
        <f t="shared" si="3"/>
        <v>5.7415869140625011</v>
      </c>
      <c r="J130" s="3" t="s">
        <v>198</v>
      </c>
      <c r="K130" s="3" t="s">
        <v>409</v>
      </c>
    </row>
    <row r="131" spans="1:11" x14ac:dyDescent="0.2">
      <c r="A131" s="2">
        <v>129</v>
      </c>
      <c r="B131" s="3" t="s">
        <v>410</v>
      </c>
      <c r="C131" s="3" t="s">
        <v>411</v>
      </c>
      <c r="D131" s="3" t="s">
        <v>412</v>
      </c>
      <c r="E131" s="3" t="s">
        <v>189</v>
      </c>
      <c r="F131" s="2">
        <v>1</v>
      </c>
      <c r="G131" s="2">
        <v>15.66</v>
      </c>
      <c r="H131" s="4">
        <f t="shared" si="2"/>
        <v>2.7871435546874999</v>
      </c>
      <c r="I131" s="4">
        <f t="shared" si="3"/>
        <v>2.7871435546874999</v>
      </c>
      <c r="J131" s="3" t="s">
        <v>198</v>
      </c>
      <c r="K131" s="3" t="s">
        <v>194</v>
      </c>
    </row>
    <row r="132" spans="1:11" x14ac:dyDescent="0.2">
      <c r="A132" s="2">
        <v>130</v>
      </c>
      <c r="B132" s="3" t="s">
        <v>413</v>
      </c>
      <c r="C132" s="3" t="s">
        <v>414</v>
      </c>
      <c r="D132" s="3" t="s">
        <v>415</v>
      </c>
      <c r="E132" s="3" t="s">
        <v>189</v>
      </c>
      <c r="F132" s="2">
        <v>1</v>
      </c>
      <c r="G132" s="2">
        <v>24.95</v>
      </c>
      <c r="H132" s="4">
        <f t="shared" ref="H132:H153" si="4">G132*0.75*0.75*0.75*0.75*0.75*0.75</f>
        <v>4.4405639648437498</v>
      </c>
      <c r="I132" s="4">
        <f t="shared" ref="I132:I153" si="5">F132*H132</f>
        <v>4.4405639648437498</v>
      </c>
      <c r="J132" s="3" t="s">
        <v>13</v>
      </c>
      <c r="K132" s="3" t="s">
        <v>194</v>
      </c>
    </row>
    <row r="133" spans="1:11" x14ac:dyDescent="0.2">
      <c r="A133" s="2">
        <v>131</v>
      </c>
      <c r="B133" s="3" t="s">
        <v>416</v>
      </c>
      <c r="C133" s="3" t="s">
        <v>417</v>
      </c>
      <c r="D133" s="3" t="s">
        <v>418</v>
      </c>
      <c r="E133" s="3" t="s">
        <v>189</v>
      </c>
      <c r="F133" s="2">
        <v>1</v>
      </c>
      <c r="G133" s="2">
        <v>37.83</v>
      </c>
      <c r="H133" s="4">
        <f t="shared" si="4"/>
        <v>6.732927246093749</v>
      </c>
      <c r="I133" s="4">
        <f t="shared" si="5"/>
        <v>6.732927246093749</v>
      </c>
      <c r="J133" s="3" t="s">
        <v>198</v>
      </c>
      <c r="K133" s="3" t="s">
        <v>419</v>
      </c>
    </row>
    <row r="134" spans="1:11" x14ac:dyDescent="0.2">
      <c r="A134" s="2">
        <v>132</v>
      </c>
      <c r="B134" s="3" t="s">
        <v>420</v>
      </c>
      <c r="C134" s="3" t="s">
        <v>421</v>
      </c>
      <c r="D134" s="3" t="s">
        <v>422</v>
      </c>
      <c r="E134" s="3" t="s">
        <v>189</v>
      </c>
      <c r="F134" s="2">
        <v>1</v>
      </c>
      <c r="G134" s="2">
        <v>13.29</v>
      </c>
      <c r="H134" s="4">
        <f t="shared" si="4"/>
        <v>2.3653344726562495</v>
      </c>
      <c r="I134" s="4">
        <f t="shared" si="5"/>
        <v>2.3653344726562495</v>
      </c>
      <c r="J134" s="3" t="s">
        <v>198</v>
      </c>
      <c r="K134" s="3" t="s">
        <v>194</v>
      </c>
    </row>
    <row r="135" spans="1:11" x14ac:dyDescent="0.2">
      <c r="A135" s="2">
        <v>133</v>
      </c>
      <c r="B135" s="3" t="s">
        <v>423</v>
      </c>
      <c r="C135" s="3" t="s">
        <v>424</v>
      </c>
      <c r="D135" s="3" t="s">
        <v>425</v>
      </c>
      <c r="E135" s="3" t="s">
        <v>189</v>
      </c>
      <c r="F135" s="2">
        <v>1</v>
      </c>
      <c r="G135" s="2">
        <v>20.9</v>
      </c>
      <c r="H135" s="4">
        <f t="shared" si="4"/>
        <v>3.7197509765624996</v>
      </c>
      <c r="I135" s="4">
        <f t="shared" si="5"/>
        <v>3.7197509765624996</v>
      </c>
      <c r="J135" s="3" t="s">
        <v>198</v>
      </c>
      <c r="K135" s="3" t="s">
        <v>409</v>
      </c>
    </row>
    <row r="136" spans="1:11" x14ac:dyDescent="0.2">
      <c r="A136" s="2">
        <v>134</v>
      </c>
      <c r="B136" s="3" t="s">
        <v>426</v>
      </c>
      <c r="C136" s="3" t="s">
        <v>427</v>
      </c>
      <c r="D136" s="3" t="s">
        <v>428</v>
      </c>
      <c r="E136" s="3" t="s">
        <v>189</v>
      </c>
      <c r="F136" s="2">
        <v>1</v>
      </c>
      <c r="G136" s="2">
        <v>29.5</v>
      </c>
      <c r="H136" s="4">
        <f t="shared" si="4"/>
        <v>5.2503662109375</v>
      </c>
      <c r="I136" s="4">
        <f t="shared" si="5"/>
        <v>5.2503662109375</v>
      </c>
      <c r="J136" s="3" t="s">
        <v>13</v>
      </c>
      <c r="K136" s="3" t="s">
        <v>409</v>
      </c>
    </row>
    <row r="137" spans="1:11" x14ac:dyDescent="0.2">
      <c r="A137" s="2">
        <v>135</v>
      </c>
      <c r="B137" s="3" t="s">
        <v>429</v>
      </c>
      <c r="C137" s="3" t="s">
        <v>430</v>
      </c>
      <c r="D137" s="3" t="s">
        <v>431</v>
      </c>
      <c r="E137" s="3" t="s">
        <v>189</v>
      </c>
      <c r="F137" s="2">
        <v>1</v>
      </c>
      <c r="G137" s="2">
        <v>22.03</v>
      </c>
      <c r="H137" s="4">
        <f t="shared" si="4"/>
        <v>3.9208666992187506</v>
      </c>
      <c r="I137" s="4">
        <f t="shared" si="5"/>
        <v>3.9208666992187506</v>
      </c>
      <c r="J137" s="3" t="s">
        <v>198</v>
      </c>
      <c r="K137" s="3" t="s">
        <v>194</v>
      </c>
    </row>
    <row r="138" spans="1:11" x14ac:dyDescent="0.2">
      <c r="A138" s="2">
        <v>136</v>
      </c>
      <c r="B138" s="3" t="s">
        <v>432</v>
      </c>
      <c r="C138" s="3" t="s">
        <v>433</v>
      </c>
      <c r="D138" s="3" t="s">
        <v>434</v>
      </c>
      <c r="E138" s="3" t="s">
        <v>189</v>
      </c>
      <c r="F138" s="2">
        <v>1</v>
      </c>
      <c r="G138" s="2">
        <v>11.06</v>
      </c>
      <c r="H138" s="4">
        <f t="shared" si="4"/>
        <v>1.9684423828124999</v>
      </c>
      <c r="I138" s="4">
        <f t="shared" si="5"/>
        <v>1.9684423828124999</v>
      </c>
      <c r="J138" s="3" t="s">
        <v>198</v>
      </c>
      <c r="K138" s="3" t="s">
        <v>194</v>
      </c>
    </row>
    <row r="139" spans="1:11" x14ac:dyDescent="0.2">
      <c r="A139" s="2">
        <v>137</v>
      </c>
      <c r="B139" s="3" t="s">
        <v>435</v>
      </c>
      <c r="C139" s="3" t="s">
        <v>436</v>
      </c>
      <c r="D139" s="3" t="s">
        <v>437</v>
      </c>
      <c r="E139" s="3" t="s">
        <v>189</v>
      </c>
      <c r="F139" s="2">
        <v>1</v>
      </c>
      <c r="G139" s="2">
        <v>9.8699999999999992</v>
      </c>
      <c r="H139" s="4">
        <f t="shared" si="4"/>
        <v>1.7566479492187499</v>
      </c>
      <c r="I139" s="4">
        <f t="shared" si="5"/>
        <v>1.7566479492187499</v>
      </c>
      <c r="J139" s="3" t="s">
        <v>198</v>
      </c>
      <c r="K139" s="3" t="s">
        <v>194</v>
      </c>
    </row>
    <row r="140" spans="1:11" x14ac:dyDescent="0.2">
      <c r="A140" s="2">
        <v>138</v>
      </c>
      <c r="B140" s="3" t="s">
        <v>438</v>
      </c>
      <c r="C140" s="3" t="s">
        <v>439</v>
      </c>
      <c r="D140" s="3" t="s">
        <v>440</v>
      </c>
      <c r="E140" s="3" t="s">
        <v>189</v>
      </c>
      <c r="F140" s="2">
        <v>1</v>
      </c>
      <c r="G140" s="2">
        <v>11.06</v>
      </c>
      <c r="H140" s="4">
        <f t="shared" si="4"/>
        <v>1.9684423828124999</v>
      </c>
      <c r="I140" s="4">
        <f t="shared" si="5"/>
        <v>1.9684423828124999</v>
      </c>
      <c r="J140" s="3" t="s">
        <v>198</v>
      </c>
      <c r="K140" s="3" t="s">
        <v>194</v>
      </c>
    </row>
    <row r="141" spans="1:11" x14ac:dyDescent="0.2">
      <c r="A141" s="2">
        <v>139</v>
      </c>
      <c r="B141" s="3" t="s">
        <v>441</v>
      </c>
      <c r="C141" s="3" t="s">
        <v>442</v>
      </c>
      <c r="D141" s="3" t="s">
        <v>443</v>
      </c>
      <c r="E141" s="3" t="s">
        <v>189</v>
      </c>
      <c r="F141" s="2">
        <v>1</v>
      </c>
      <c r="G141" s="2">
        <v>13.27</v>
      </c>
      <c r="H141" s="4">
        <f t="shared" si="4"/>
        <v>2.3617749023437504</v>
      </c>
      <c r="I141" s="4">
        <f t="shared" si="5"/>
        <v>2.3617749023437504</v>
      </c>
      <c r="J141" s="3" t="s">
        <v>13</v>
      </c>
      <c r="K141" s="3" t="s">
        <v>194</v>
      </c>
    </row>
    <row r="142" spans="1:11" x14ac:dyDescent="0.2">
      <c r="A142" s="2">
        <v>140</v>
      </c>
      <c r="B142" s="3" t="s">
        <v>444</v>
      </c>
      <c r="C142" s="3" t="s">
        <v>445</v>
      </c>
      <c r="D142" s="3" t="s">
        <v>446</v>
      </c>
      <c r="E142" s="3" t="s">
        <v>189</v>
      </c>
      <c r="F142" s="2">
        <v>1</v>
      </c>
      <c r="G142" s="2">
        <v>29.5</v>
      </c>
      <c r="H142" s="4">
        <f t="shared" si="4"/>
        <v>5.2503662109375</v>
      </c>
      <c r="I142" s="4">
        <f t="shared" si="5"/>
        <v>5.2503662109375</v>
      </c>
      <c r="J142" s="3" t="s">
        <v>198</v>
      </c>
      <c r="K142" s="3" t="s">
        <v>409</v>
      </c>
    </row>
    <row r="143" spans="1:11" x14ac:dyDescent="0.2">
      <c r="A143" s="2">
        <v>141</v>
      </c>
      <c r="B143" s="3" t="s">
        <v>447</v>
      </c>
      <c r="C143" s="3" t="s">
        <v>448</v>
      </c>
      <c r="D143" s="3" t="s">
        <v>449</v>
      </c>
      <c r="E143" s="3" t="s">
        <v>189</v>
      </c>
      <c r="F143" s="2">
        <v>1</v>
      </c>
      <c r="G143" s="2">
        <v>20.9</v>
      </c>
      <c r="H143" s="4">
        <f t="shared" si="4"/>
        <v>3.7197509765624996</v>
      </c>
      <c r="I143" s="4">
        <f t="shared" si="5"/>
        <v>3.7197509765624996</v>
      </c>
      <c r="J143" s="3" t="s">
        <v>198</v>
      </c>
      <c r="K143" s="3" t="s">
        <v>409</v>
      </c>
    </row>
    <row r="144" spans="1:11" x14ac:dyDescent="0.2">
      <c r="A144" s="2">
        <v>142</v>
      </c>
      <c r="B144" s="3" t="s">
        <v>450</v>
      </c>
      <c r="C144" s="3" t="s">
        <v>451</v>
      </c>
      <c r="D144" s="3" t="s">
        <v>452</v>
      </c>
      <c r="E144" s="3" t="s">
        <v>189</v>
      </c>
      <c r="F144" s="2">
        <v>1</v>
      </c>
      <c r="G144" s="2">
        <v>20.9</v>
      </c>
      <c r="H144" s="4">
        <f t="shared" si="4"/>
        <v>3.7197509765624996</v>
      </c>
      <c r="I144" s="4">
        <f t="shared" si="5"/>
        <v>3.7197509765624996</v>
      </c>
      <c r="J144" s="3" t="s">
        <v>198</v>
      </c>
      <c r="K144" s="2"/>
    </row>
    <row r="145" spans="1:11" x14ac:dyDescent="0.2">
      <c r="A145" s="2">
        <v>143</v>
      </c>
      <c r="B145" s="3" t="s">
        <v>453</v>
      </c>
      <c r="C145" s="3" t="s">
        <v>454</v>
      </c>
      <c r="D145" s="3" t="s">
        <v>455</v>
      </c>
      <c r="E145" s="3" t="s">
        <v>189</v>
      </c>
      <c r="F145" s="2">
        <v>1</v>
      </c>
      <c r="G145" s="2">
        <v>24.95</v>
      </c>
      <c r="H145" s="4">
        <f t="shared" si="4"/>
        <v>4.4405639648437498</v>
      </c>
      <c r="I145" s="4">
        <f t="shared" si="5"/>
        <v>4.4405639648437498</v>
      </c>
      <c r="J145" s="3" t="s">
        <v>13</v>
      </c>
      <c r="K145" s="3" t="s">
        <v>419</v>
      </c>
    </row>
    <row r="146" spans="1:11" x14ac:dyDescent="0.2">
      <c r="A146" s="2">
        <v>144</v>
      </c>
      <c r="B146" s="3" t="s">
        <v>456</v>
      </c>
      <c r="C146" s="3" t="s">
        <v>457</v>
      </c>
      <c r="D146" s="3" t="s">
        <v>458</v>
      </c>
      <c r="E146" s="3" t="s">
        <v>189</v>
      </c>
      <c r="F146" s="2">
        <v>1</v>
      </c>
      <c r="G146" s="2">
        <v>50</v>
      </c>
      <c r="H146" s="4">
        <f t="shared" si="4"/>
        <v>8.89892578125</v>
      </c>
      <c r="I146" s="4">
        <f t="shared" si="5"/>
        <v>8.89892578125</v>
      </c>
      <c r="J146" s="3" t="s">
        <v>320</v>
      </c>
      <c r="K146" s="3" t="s">
        <v>321</v>
      </c>
    </row>
    <row r="147" spans="1:11" x14ac:dyDescent="0.2">
      <c r="A147" s="2">
        <v>145</v>
      </c>
      <c r="B147" s="3" t="s">
        <v>459</v>
      </c>
      <c r="C147" s="3" t="s">
        <v>460</v>
      </c>
      <c r="D147" s="3" t="s">
        <v>461</v>
      </c>
      <c r="E147" s="3" t="s">
        <v>189</v>
      </c>
      <c r="F147" s="2">
        <v>1</v>
      </c>
      <c r="G147" s="2">
        <v>44.92</v>
      </c>
      <c r="H147" s="4">
        <f t="shared" si="4"/>
        <v>7.9947949218749983</v>
      </c>
      <c r="I147" s="4">
        <f t="shared" si="5"/>
        <v>7.9947949218749983</v>
      </c>
      <c r="J147" s="3" t="s">
        <v>13</v>
      </c>
      <c r="K147" s="3" t="s">
        <v>321</v>
      </c>
    </row>
    <row r="148" spans="1:11" x14ac:dyDescent="0.2">
      <c r="A148" s="2">
        <v>146</v>
      </c>
      <c r="B148" s="3" t="s">
        <v>462</v>
      </c>
      <c r="C148" s="3" t="s">
        <v>463</v>
      </c>
      <c r="D148" s="3" t="s">
        <v>464</v>
      </c>
      <c r="E148" s="3" t="s">
        <v>12</v>
      </c>
      <c r="F148" s="2">
        <v>1</v>
      </c>
      <c r="G148" s="2">
        <v>42.5</v>
      </c>
      <c r="H148" s="4">
        <f t="shared" si="4"/>
        <v>7.5640869140625</v>
      </c>
      <c r="I148" s="4">
        <f t="shared" si="5"/>
        <v>7.5640869140625</v>
      </c>
      <c r="J148" s="3" t="s">
        <v>13</v>
      </c>
      <c r="K148" s="3" t="s">
        <v>18</v>
      </c>
    </row>
    <row r="149" spans="1:11" x14ac:dyDescent="0.2">
      <c r="A149" s="2">
        <v>147</v>
      </c>
      <c r="B149" s="3" t="s">
        <v>465</v>
      </c>
      <c r="C149" s="3" t="s">
        <v>466</v>
      </c>
      <c r="D149" s="3" t="s">
        <v>467</v>
      </c>
      <c r="E149" s="3" t="s">
        <v>12</v>
      </c>
      <c r="F149" s="2">
        <v>1</v>
      </c>
      <c r="G149" s="2">
        <v>0.13</v>
      </c>
      <c r="H149" s="4">
        <f t="shared" si="4"/>
        <v>2.3137207031249996E-2</v>
      </c>
      <c r="I149" s="4">
        <f t="shared" si="5"/>
        <v>2.3137207031249996E-2</v>
      </c>
      <c r="J149" s="3" t="s">
        <v>13</v>
      </c>
      <c r="K149" s="3" t="s">
        <v>18</v>
      </c>
    </row>
    <row r="150" spans="1:11" x14ac:dyDescent="0.2">
      <c r="A150" s="2">
        <v>148</v>
      </c>
      <c r="B150" s="3" t="s">
        <v>468</v>
      </c>
      <c r="C150" s="3" t="s">
        <v>469</v>
      </c>
      <c r="D150" s="3" t="s">
        <v>470</v>
      </c>
      <c r="E150" s="3" t="s">
        <v>12</v>
      </c>
      <c r="F150" s="2">
        <v>1</v>
      </c>
      <c r="G150" s="2">
        <v>0.13</v>
      </c>
      <c r="H150" s="4">
        <f t="shared" si="4"/>
        <v>2.3137207031249996E-2</v>
      </c>
      <c r="I150" s="4">
        <f t="shared" si="5"/>
        <v>2.3137207031249996E-2</v>
      </c>
      <c r="J150" s="3" t="s">
        <v>13</v>
      </c>
      <c r="K150" s="3" t="s">
        <v>22</v>
      </c>
    </row>
    <row r="151" spans="1:11" x14ac:dyDescent="0.2">
      <c r="A151" s="2">
        <v>149</v>
      </c>
      <c r="B151" s="3" t="s">
        <v>471</v>
      </c>
      <c r="C151" s="3" t="s">
        <v>472</v>
      </c>
      <c r="D151" s="3" t="s">
        <v>473</v>
      </c>
      <c r="E151" s="3" t="s">
        <v>12</v>
      </c>
      <c r="F151" s="2">
        <v>1</v>
      </c>
      <c r="G151" s="2">
        <v>0.13</v>
      </c>
      <c r="H151" s="4">
        <f t="shared" si="4"/>
        <v>2.3137207031249996E-2</v>
      </c>
      <c r="I151" s="4">
        <f t="shared" si="5"/>
        <v>2.3137207031249996E-2</v>
      </c>
      <c r="J151" s="3" t="s">
        <v>13</v>
      </c>
      <c r="K151" s="3" t="s">
        <v>22</v>
      </c>
    </row>
    <row r="152" spans="1:11" x14ac:dyDescent="0.2">
      <c r="A152" s="2">
        <v>150</v>
      </c>
      <c r="B152" s="3" t="s">
        <v>474</v>
      </c>
      <c r="C152" s="3" t="s">
        <v>475</v>
      </c>
      <c r="D152" s="3" t="s">
        <v>476</v>
      </c>
      <c r="E152" s="3" t="s">
        <v>12</v>
      </c>
      <c r="F152" s="2">
        <v>1</v>
      </c>
      <c r="G152" s="2">
        <v>46.39</v>
      </c>
      <c r="H152" s="4">
        <f t="shared" si="4"/>
        <v>8.2564233398437512</v>
      </c>
      <c r="I152" s="4">
        <f t="shared" si="5"/>
        <v>8.2564233398437512</v>
      </c>
      <c r="J152" s="3" t="s">
        <v>198</v>
      </c>
      <c r="K152" s="3" t="s">
        <v>18</v>
      </c>
    </row>
    <row r="153" spans="1:11" x14ac:dyDescent="0.2">
      <c r="A153" s="2">
        <v>151</v>
      </c>
      <c r="B153" s="3" t="s">
        <v>477</v>
      </c>
      <c r="C153" s="3" t="s">
        <v>478</v>
      </c>
      <c r="D153" s="3" t="s">
        <v>479</v>
      </c>
      <c r="E153" s="3" t="s">
        <v>12</v>
      </c>
      <c r="F153" s="2">
        <v>1</v>
      </c>
      <c r="G153" s="2">
        <v>15</v>
      </c>
      <c r="H153" s="4">
        <f t="shared" si="4"/>
        <v>2.669677734375</v>
      </c>
      <c r="I153" s="4">
        <f t="shared" si="5"/>
        <v>2.669677734375</v>
      </c>
      <c r="J153" s="3" t="s">
        <v>320</v>
      </c>
      <c r="K153" s="3" t="s">
        <v>14</v>
      </c>
    </row>
    <row r="154" spans="1:11" x14ac:dyDescent="0.2">
      <c r="A154" s="2"/>
      <c r="B154" s="3" t="s">
        <v>480</v>
      </c>
      <c r="C154" s="2"/>
      <c r="D154" s="2"/>
      <c r="E154" s="2"/>
      <c r="F154" s="2">
        <v>232</v>
      </c>
      <c r="G154" s="2"/>
      <c r="H154" s="2"/>
      <c r="I154" s="4">
        <f>SUM(I3:I153)</f>
        <v>1017.6224194335942</v>
      </c>
      <c r="J154" s="2"/>
      <c r="K154" s="2"/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0E7F75-996B-034B-BF2C-B42BAC66961C}">
  <sheetPr>
    <pageSetUpPr fitToPage="1"/>
  </sheetPr>
  <dimension ref="A1:F32"/>
  <sheetViews>
    <sheetView workbookViewId="0">
      <selection activeCell="C31" sqref="C31:C32"/>
    </sheetView>
  </sheetViews>
  <sheetFormatPr baseColWidth="10" defaultRowHeight="16" x14ac:dyDescent="0.2"/>
  <cols>
    <col min="1" max="1" width="17.33203125" style="1" bestFit="1" customWidth="1"/>
    <col min="2" max="3" width="10.83203125" style="5"/>
    <col min="4" max="4" width="25.83203125" style="1" bestFit="1" customWidth="1"/>
    <col min="5" max="16384" width="10.83203125" style="1"/>
  </cols>
  <sheetData>
    <row r="1" spans="1:6" x14ac:dyDescent="0.2">
      <c r="A1" s="2"/>
      <c r="B1" s="4" t="s">
        <v>5</v>
      </c>
      <c r="C1" s="4" t="s">
        <v>6</v>
      </c>
      <c r="D1" s="2"/>
      <c r="E1" s="4" t="s">
        <v>5</v>
      </c>
      <c r="F1" s="4" t="s">
        <v>6</v>
      </c>
    </row>
    <row r="2" spans="1:6" x14ac:dyDescent="0.2">
      <c r="A2" s="2" t="s">
        <v>8172</v>
      </c>
      <c r="B2" s="4">
        <f>'mall st 1'!F87</f>
        <v>182</v>
      </c>
      <c r="C2" s="4">
        <f>'mall st 1'!I87</f>
        <v>1778.7831372070314</v>
      </c>
      <c r="D2" s="2" t="s">
        <v>18</v>
      </c>
      <c r="E2" s="4">
        <f>B2</f>
        <v>182</v>
      </c>
      <c r="F2" s="4">
        <f>C2</f>
        <v>1778.7831372070314</v>
      </c>
    </row>
    <row r="3" spans="1:6" x14ac:dyDescent="0.2">
      <c r="A3" s="2" t="s">
        <v>8173</v>
      </c>
      <c r="B3" s="4">
        <f>'mall st 2'!F93</f>
        <v>165</v>
      </c>
      <c r="C3" s="4">
        <f>'mall st 2'!I93</f>
        <v>98.194306640624973</v>
      </c>
      <c r="D3" s="2" t="s">
        <v>8201</v>
      </c>
      <c r="E3" s="2"/>
      <c r="F3" s="2"/>
    </row>
    <row r="4" spans="1:6" x14ac:dyDescent="0.2">
      <c r="A4" s="2" t="s">
        <v>8174</v>
      </c>
      <c r="B4" s="4">
        <f>'mall st 3'!F162</f>
        <v>357</v>
      </c>
      <c r="C4" s="4">
        <f>'mall st 3'!I162</f>
        <v>387.31684570312507</v>
      </c>
      <c r="D4" s="2" t="s">
        <v>8196</v>
      </c>
      <c r="E4" s="2"/>
      <c r="F4" s="2"/>
    </row>
    <row r="5" spans="1:6" x14ac:dyDescent="0.2">
      <c r="A5" s="2" t="s">
        <v>8175</v>
      </c>
      <c r="B5" s="4">
        <f>'mall st 4'!F260</f>
        <v>1048</v>
      </c>
      <c r="C5" s="4">
        <f>'mall st 4'!I260</f>
        <v>1788.940371093749</v>
      </c>
      <c r="D5" s="2" t="s">
        <v>35</v>
      </c>
      <c r="E5" s="2"/>
      <c r="F5" s="2"/>
    </row>
    <row r="6" spans="1:6" x14ac:dyDescent="0.2">
      <c r="A6" s="2" t="s">
        <v>8176</v>
      </c>
      <c r="B6" s="4">
        <f>'mall st 5'!F76</f>
        <v>128</v>
      </c>
      <c r="C6" s="4">
        <f>'mall st 5'!I76</f>
        <v>1479.7792309570314</v>
      </c>
      <c r="D6" s="2" t="s">
        <v>8197</v>
      </c>
      <c r="E6" s="4">
        <f>B6</f>
        <v>128</v>
      </c>
      <c r="F6" s="4">
        <f>C6</f>
        <v>1479.7792309570314</v>
      </c>
    </row>
    <row r="7" spans="1:6" x14ac:dyDescent="0.2">
      <c r="A7" s="2" t="s">
        <v>8177</v>
      </c>
      <c r="B7" s="4">
        <f>'mall st 6'!F275</f>
        <v>1014</v>
      </c>
      <c r="C7" s="4">
        <f>'mall st 6'!I275</f>
        <v>1046.1488159179696</v>
      </c>
      <c r="D7" s="2" t="s">
        <v>8198</v>
      </c>
      <c r="E7" s="2"/>
      <c r="F7" s="2"/>
    </row>
    <row r="8" spans="1:6" x14ac:dyDescent="0.2">
      <c r="A8" s="2" t="s">
        <v>8178</v>
      </c>
      <c r="B8" s="4">
        <f>'mall st 7'!F66</f>
        <v>90</v>
      </c>
      <c r="C8" s="4">
        <f>'mall st 7'!I66</f>
        <v>716.77287597656266</v>
      </c>
      <c r="D8" s="2" t="s">
        <v>8199</v>
      </c>
      <c r="E8" s="4">
        <f>B8</f>
        <v>90</v>
      </c>
      <c r="F8" s="4">
        <f t="shared" ref="F8:F9" si="0">C8</f>
        <v>716.77287597656266</v>
      </c>
    </row>
    <row r="9" spans="1:6" x14ac:dyDescent="0.2">
      <c r="A9" s="2" t="s">
        <v>8179</v>
      </c>
      <c r="B9" s="4">
        <f>'mall st 8'!F138</f>
        <v>180</v>
      </c>
      <c r="C9" s="4">
        <f>'mall st 8'!I138</f>
        <v>1252.8886596679683</v>
      </c>
      <c r="D9" s="2" t="s">
        <v>8200</v>
      </c>
      <c r="E9" s="4">
        <f>B9</f>
        <v>180</v>
      </c>
      <c r="F9" s="4">
        <f t="shared" si="0"/>
        <v>1252.8886596679683</v>
      </c>
    </row>
    <row r="10" spans="1:6" x14ac:dyDescent="0.2">
      <c r="A10" s="2" t="s">
        <v>8180</v>
      </c>
      <c r="B10" s="4">
        <f>'mall st 9'!F111</f>
        <v>183</v>
      </c>
      <c r="C10" s="4">
        <f>'mall st 9'!I111</f>
        <v>1479.5959130859374</v>
      </c>
      <c r="D10" s="2" t="s">
        <v>18</v>
      </c>
      <c r="E10" s="4">
        <f t="shared" ref="E10:E15" si="1">B10</f>
        <v>183</v>
      </c>
      <c r="F10" s="4">
        <f t="shared" ref="F10:F15" si="2">C10</f>
        <v>1479.5959130859374</v>
      </c>
    </row>
    <row r="11" spans="1:6" x14ac:dyDescent="0.2">
      <c r="A11" s="2" t="s">
        <v>8181</v>
      </c>
      <c r="B11" s="4">
        <f>'mall st 10'!F121</f>
        <v>162</v>
      </c>
      <c r="C11" s="4">
        <f>'mall st 10'!I121</f>
        <v>1545.7149316406258</v>
      </c>
      <c r="D11" s="2" t="s">
        <v>18</v>
      </c>
      <c r="E11" s="4">
        <f t="shared" si="1"/>
        <v>162</v>
      </c>
      <c r="F11" s="4">
        <f t="shared" si="2"/>
        <v>1545.7149316406258</v>
      </c>
    </row>
    <row r="12" spans="1:6" x14ac:dyDescent="0.2">
      <c r="A12" s="2" t="s">
        <v>8182</v>
      </c>
      <c r="B12" s="4">
        <f>'mall st 11'!F142</f>
        <v>183</v>
      </c>
      <c r="C12" s="4">
        <f>'mall st 11'!I142</f>
        <v>1520.5861450195314</v>
      </c>
      <c r="D12" s="2" t="s">
        <v>18</v>
      </c>
      <c r="E12" s="4">
        <f t="shared" si="1"/>
        <v>183</v>
      </c>
      <c r="F12" s="4">
        <f t="shared" si="2"/>
        <v>1520.5861450195314</v>
      </c>
    </row>
    <row r="13" spans="1:6" x14ac:dyDescent="0.2">
      <c r="A13" s="2" t="s">
        <v>8183</v>
      </c>
      <c r="B13" s="4">
        <f>'mall st 12'!F155</f>
        <v>221</v>
      </c>
      <c r="C13" s="4">
        <f>'mall st 12'!I155</f>
        <v>1106.7042260742189</v>
      </c>
      <c r="D13" s="2" t="s">
        <v>18</v>
      </c>
      <c r="E13" s="4">
        <f t="shared" si="1"/>
        <v>221</v>
      </c>
      <c r="F13" s="4">
        <f t="shared" si="2"/>
        <v>1106.7042260742189</v>
      </c>
    </row>
    <row r="14" spans="1:6" x14ac:dyDescent="0.2">
      <c r="A14" s="2" t="s">
        <v>8184</v>
      </c>
      <c r="B14" s="4">
        <f>'mall st 13'!F126</f>
        <v>205</v>
      </c>
      <c r="C14" s="4">
        <f>'mall st 13'!I126</f>
        <v>1195.8269677734365</v>
      </c>
      <c r="D14" s="2" t="s">
        <v>18</v>
      </c>
      <c r="E14" s="4">
        <f t="shared" si="1"/>
        <v>205</v>
      </c>
      <c r="F14" s="4">
        <f t="shared" si="2"/>
        <v>1195.8269677734365</v>
      </c>
    </row>
    <row r="15" spans="1:6" x14ac:dyDescent="0.2">
      <c r="A15" s="2" t="s">
        <v>8185</v>
      </c>
      <c r="B15" s="4">
        <f>'mall st 14'!F170</f>
        <v>219</v>
      </c>
      <c r="C15" s="4">
        <f>'mall st 14'!I170</f>
        <v>1211.0886254882817</v>
      </c>
      <c r="D15" s="2" t="s">
        <v>18</v>
      </c>
      <c r="E15" s="4">
        <f t="shared" si="1"/>
        <v>219</v>
      </c>
      <c r="F15" s="4">
        <f t="shared" si="2"/>
        <v>1211.0886254882817</v>
      </c>
    </row>
    <row r="16" spans="1:6" x14ac:dyDescent="0.2">
      <c r="A16" s="2" t="s">
        <v>8186</v>
      </c>
      <c r="B16" s="4">
        <f>'mall st 15'!F357</f>
        <v>1710</v>
      </c>
      <c r="C16" s="4">
        <f>'mall st 15'!I357</f>
        <v>1217.5812817382796</v>
      </c>
      <c r="D16" s="2" t="s">
        <v>8202</v>
      </c>
      <c r="E16" s="2"/>
      <c r="F16" s="2"/>
    </row>
    <row r="17" spans="1:6" x14ac:dyDescent="0.2">
      <c r="A17" s="2" t="s">
        <v>8187</v>
      </c>
      <c r="B17" s="4">
        <f>'mall st 16'!F154</f>
        <v>234</v>
      </c>
      <c r="C17" s="4">
        <f>'mall st 16'!I154</f>
        <v>1405.9323852539053</v>
      </c>
      <c r="D17" s="2" t="s">
        <v>18</v>
      </c>
      <c r="E17" s="4">
        <f>B17</f>
        <v>234</v>
      </c>
      <c r="F17" s="4">
        <f>C17</f>
        <v>1405.9323852539053</v>
      </c>
    </row>
    <row r="18" spans="1:6" x14ac:dyDescent="0.2">
      <c r="A18" s="2" t="s">
        <v>8188</v>
      </c>
      <c r="B18" s="4">
        <f>'mall st 17'!F113</f>
        <v>165</v>
      </c>
      <c r="C18" s="4">
        <f>'mall st 17'!I113</f>
        <v>834.5964331054688</v>
      </c>
      <c r="D18" s="2" t="s">
        <v>8203</v>
      </c>
      <c r="E18" s="2"/>
      <c r="F18" s="2"/>
    </row>
    <row r="19" spans="1:6" x14ac:dyDescent="0.2">
      <c r="A19" s="2" t="s">
        <v>8189</v>
      </c>
      <c r="B19" s="4">
        <f>'mall st 18'!F103</f>
        <v>188</v>
      </c>
      <c r="C19" s="4">
        <f>'mall st 18'!I103</f>
        <v>888.23203857421913</v>
      </c>
      <c r="D19" s="2" t="s">
        <v>8204</v>
      </c>
      <c r="E19" s="2"/>
      <c r="F19" s="2"/>
    </row>
    <row r="20" spans="1:6" x14ac:dyDescent="0.2">
      <c r="A20" s="2" t="s">
        <v>8190</v>
      </c>
      <c r="B20" s="4">
        <f>'mall st 19'!F103</f>
        <v>180</v>
      </c>
      <c r="C20" s="4">
        <f>'mall st 19'!I103</f>
        <v>691.93063476562531</v>
      </c>
      <c r="D20" s="2" t="s">
        <v>8205</v>
      </c>
      <c r="E20" s="2"/>
      <c r="F20" s="2"/>
    </row>
    <row r="21" spans="1:6" x14ac:dyDescent="0.2">
      <c r="A21" s="2" t="s">
        <v>8191</v>
      </c>
      <c r="B21" s="4">
        <f>'mall st 20'!F55</f>
        <v>155</v>
      </c>
      <c r="C21" s="4">
        <f>'mall st 20'!I55</f>
        <v>1240.6312792968758</v>
      </c>
      <c r="D21" s="2" t="s">
        <v>18</v>
      </c>
      <c r="E21" s="4">
        <f>B21</f>
        <v>155</v>
      </c>
      <c r="F21" s="4">
        <f>C21</f>
        <v>1240.6312792968758</v>
      </c>
    </row>
    <row r="22" spans="1:6" x14ac:dyDescent="0.2">
      <c r="A22" s="2" t="s">
        <v>8192</v>
      </c>
      <c r="B22" s="4">
        <f>'mall st 21'!F154</f>
        <v>232</v>
      </c>
      <c r="C22" s="4">
        <f>'mall st 21'!I154</f>
        <v>1017.6224194335942</v>
      </c>
      <c r="D22" s="2" t="s">
        <v>8206</v>
      </c>
      <c r="E22" s="2"/>
      <c r="F22" s="2"/>
    </row>
    <row r="23" spans="1:6" x14ac:dyDescent="0.2">
      <c r="A23" s="2"/>
      <c r="B23" s="4"/>
      <c r="C23" s="4"/>
      <c r="D23" s="2"/>
      <c r="E23" s="2"/>
      <c r="F23" s="2"/>
    </row>
    <row r="24" spans="1:6" x14ac:dyDescent="0.2">
      <c r="A24" s="2" t="s">
        <v>8193</v>
      </c>
      <c r="B24" s="4">
        <f>SUM(B2:B22)</f>
        <v>7201</v>
      </c>
      <c r="C24" s="4">
        <f t="shared" ref="C24:F24" si="3">SUM(C2:C22)</f>
        <v>23904.867524414061</v>
      </c>
      <c r="D24" s="2"/>
      <c r="E24" s="4">
        <f t="shared" si="3"/>
        <v>2142</v>
      </c>
      <c r="F24" s="4">
        <f t="shared" si="3"/>
        <v>15934.304377441405</v>
      </c>
    </row>
    <row r="26" spans="1:6" x14ac:dyDescent="0.2">
      <c r="C26" s="5">
        <v>134313.22</v>
      </c>
    </row>
    <row r="27" spans="1:6" x14ac:dyDescent="0.2">
      <c r="C27" s="5">
        <f>C26*0.75</f>
        <v>100734.91500000001</v>
      </c>
    </row>
    <row r="28" spans="1:6" x14ac:dyDescent="0.2">
      <c r="C28" s="5">
        <f>C27*0.75</f>
        <v>75551.186249999999</v>
      </c>
    </row>
    <row r="29" spans="1:6" x14ac:dyDescent="0.2">
      <c r="C29" s="5">
        <f>C28*0.75</f>
        <v>56663.389687499999</v>
      </c>
    </row>
    <row r="30" spans="1:6" x14ac:dyDescent="0.2">
      <c r="C30" s="5">
        <f>C29*0.75</f>
        <v>42497.542265625001</v>
      </c>
    </row>
    <row r="31" spans="1:6" x14ac:dyDescent="0.2">
      <c r="C31" s="5">
        <f>C30*0.75</f>
        <v>31873.156699218751</v>
      </c>
    </row>
    <row r="32" spans="1:6" x14ac:dyDescent="0.2">
      <c r="C32" s="5">
        <f>C31*0.75</f>
        <v>23904.867524414061</v>
      </c>
    </row>
  </sheetData>
  <pageMargins left="0.7" right="0.7" top="0.75" bottom="0.75" header="0.3" footer="0.3"/>
  <pageSetup paperSize="9" scale="84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7AE9F3-6037-D340-95E6-8CCDC97EE374}">
  <dimension ref="A1:K162"/>
  <sheetViews>
    <sheetView topLeftCell="A3" workbookViewId="0">
      <selection activeCell="H3" sqref="H3:H161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53.33203125" style="1" bestFit="1" customWidth="1"/>
    <col min="4" max="4" width="13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8174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8194</v>
      </c>
      <c r="H2" s="4" t="s">
        <v>8195</v>
      </c>
      <c r="I2" s="2" t="s">
        <v>6</v>
      </c>
      <c r="J2" s="3" t="s">
        <v>7</v>
      </c>
      <c r="K2" s="3" t="s">
        <v>8</v>
      </c>
    </row>
    <row r="3" spans="1:11" x14ac:dyDescent="0.2">
      <c r="A3" s="2">
        <v>1</v>
      </c>
      <c r="B3" s="3" t="s">
        <v>7171</v>
      </c>
      <c r="C3" s="3" t="s">
        <v>7172</v>
      </c>
      <c r="D3" s="3" t="s">
        <v>7173</v>
      </c>
      <c r="E3" s="3" t="s">
        <v>2173</v>
      </c>
      <c r="F3" s="2">
        <v>4</v>
      </c>
      <c r="G3" s="2">
        <v>0.13</v>
      </c>
      <c r="H3" s="4">
        <f>G3*0.75*0.75*0.75*0.75*0.75*0.75</f>
        <v>2.3137207031249996E-2</v>
      </c>
      <c r="I3" s="4">
        <f>F3*H3</f>
        <v>9.2548828124999982E-2</v>
      </c>
      <c r="J3" s="3" t="s">
        <v>1444</v>
      </c>
      <c r="K3" s="3" t="s">
        <v>7174</v>
      </c>
    </row>
    <row r="4" spans="1:11" x14ac:dyDescent="0.2">
      <c r="A4" s="2">
        <v>2</v>
      </c>
      <c r="B4" s="3" t="s">
        <v>7175</v>
      </c>
      <c r="C4" s="3" t="s">
        <v>7176</v>
      </c>
      <c r="D4" s="3" t="s">
        <v>7177</v>
      </c>
      <c r="E4" s="3" t="s">
        <v>2173</v>
      </c>
      <c r="F4" s="2">
        <v>1</v>
      </c>
      <c r="G4" s="2">
        <v>0.13</v>
      </c>
      <c r="H4" s="4">
        <f t="shared" ref="H4:H67" si="0">G4*0.75*0.75*0.75*0.75*0.75*0.75</f>
        <v>2.3137207031249996E-2</v>
      </c>
      <c r="I4" s="4">
        <f t="shared" ref="I4:I67" si="1">F4*H4</f>
        <v>2.3137207031249996E-2</v>
      </c>
      <c r="J4" s="3" t="s">
        <v>1444</v>
      </c>
      <c r="K4" s="3" t="s">
        <v>7174</v>
      </c>
    </row>
    <row r="5" spans="1:11" x14ac:dyDescent="0.2">
      <c r="A5" s="2">
        <v>3</v>
      </c>
      <c r="B5" s="3" t="s">
        <v>7178</v>
      </c>
      <c r="C5" s="3" t="s">
        <v>7179</v>
      </c>
      <c r="D5" s="3" t="s">
        <v>7180</v>
      </c>
      <c r="E5" s="3" t="s">
        <v>2173</v>
      </c>
      <c r="F5" s="2">
        <v>2</v>
      </c>
      <c r="G5" s="2">
        <v>0.13</v>
      </c>
      <c r="H5" s="4">
        <f t="shared" si="0"/>
        <v>2.3137207031249996E-2</v>
      </c>
      <c r="I5" s="4">
        <f t="shared" si="1"/>
        <v>4.6274414062499991E-2</v>
      </c>
      <c r="J5" s="3" t="s">
        <v>1444</v>
      </c>
      <c r="K5" s="3" t="s">
        <v>7174</v>
      </c>
    </row>
    <row r="6" spans="1:11" x14ac:dyDescent="0.2">
      <c r="A6" s="2">
        <v>4</v>
      </c>
      <c r="B6" s="3" t="s">
        <v>7181</v>
      </c>
      <c r="C6" s="3" t="s">
        <v>7182</v>
      </c>
      <c r="D6" s="3" t="s">
        <v>7183</v>
      </c>
      <c r="E6" s="3" t="s">
        <v>12</v>
      </c>
      <c r="F6" s="2">
        <v>1</v>
      </c>
      <c r="G6" s="2">
        <v>0.13</v>
      </c>
      <c r="H6" s="4">
        <f t="shared" si="0"/>
        <v>2.3137207031249996E-2</v>
      </c>
      <c r="I6" s="4">
        <f t="shared" si="1"/>
        <v>2.3137207031249996E-2</v>
      </c>
      <c r="J6" s="3" t="s">
        <v>1444</v>
      </c>
      <c r="K6" s="3" t="s">
        <v>35</v>
      </c>
    </row>
    <row r="7" spans="1:11" x14ac:dyDescent="0.2">
      <c r="A7" s="2">
        <v>5</v>
      </c>
      <c r="B7" s="3" t="s">
        <v>7184</v>
      </c>
      <c r="C7" s="3" t="s">
        <v>7185</v>
      </c>
      <c r="D7" s="3" t="s">
        <v>7186</v>
      </c>
      <c r="E7" s="3" t="s">
        <v>12</v>
      </c>
      <c r="F7" s="2">
        <v>1</v>
      </c>
      <c r="G7" s="2">
        <v>10.62</v>
      </c>
      <c r="H7" s="4">
        <f t="shared" si="0"/>
        <v>1.8901318359374999</v>
      </c>
      <c r="I7" s="4">
        <f t="shared" si="1"/>
        <v>1.8901318359374999</v>
      </c>
      <c r="J7" s="3" t="s">
        <v>1444</v>
      </c>
      <c r="K7" s="3" t="s">
        <v>35</v>
      </c>
    </row>
    <row r="8" spans="1:11" x14ac:dyDescent="0.2">
      <c r="A8" s="2">
        <v>6</v>
      </c>
      <c r="B8" s="3" t="s">
        <v>7187</v>
      </c>
      <c r="C8" s="3" t="s">
        <v>7188</v>
      </c>
      <c r="D8" s="3" t="s">
        <v>7189</v>
      </c>
      <c r="E8" s="3" t="s">
        <v>12</v>
      </c>
      <c r="F8" s="2">
        <v>1</v>
      </c>
      <c r="G8" s="2">
        <v>14.83</v>
      </c>
      <c r="H8" s="4">
        <f t="shared" si="0"/>
        <v>2.6394213867187499</v>
      </c>
      <c r="I8" s="4">
        <f t="shared" si="1"/>
        <v>2.6394213867187499</v>
      </c>
      <c r="J8" s="3" t="s">
        <v>320</v>
      </c>
      <c r="K8" s="3" t="s">
        <v>5278</v>
      </c>
    </row>
    <row r="9" spans="1:11" x14ac:dyDescent="0.2">
      <c r="A9" s="2">
        <v>7</v>
      </c>
      <c r="B9" s="3" t="s">
        <v>7190</v>
      </c>
      <c r="C9" s="3" t="s">
        <v>7191</v>
      </c>
      <c r="D9" s="3" t="s">
        <v>7192</v>
      </c>
      <c r="E9" s="3" t="s">
        <v>12</v>
      </c>
      <c r="F9" s="2">
        <v>1</v>
      </c>
      <c r="G9" s="2">
        <v>14.83</v>
      </c>
      <c r="H9" s="4">
        <f t="shared" si="0"/>
        <v>2.6394213867187499</v>
      </c>
      <c r="I9" s="4">
        <f t="shared" si="1"/>
        <v>2.6394213867187499</v>
      </c>
      <c r="J9" s="3" t="s">
        <v>320</v>
      </c>
      <c r="K9" s="3" t="s">
        <v>5278</v>
      </c>
    </row>
    <row r="10" spans="1:11" x14ac:dyDescent="0.2">
      <c r="A10" s="2">
        <v>8</v>
      </c>
      <c r="B10" s="3" t="s">
        <v>7193</v>
      </c>
      <c r="C10" s="3" t="s">
        <v>7194</v>
      </c>
      <c r="D10" s="3" t="s">
        <v>7195</v>
      </c>
      <c r="E10" s="3" t="s">
        <v>12</v>
      </c>
      <c r="F10" s="2">
        <v>1</v>
      </c>
      <c r="G10" s="2">
        <v>14.83</v>
      </c>
      <c r="H10" s="4">
        <f t="shared" si="0"/>
        <v>2.6394213867187499</v>
      </c>
      <c r="I10" s="4">
        <f t="shared" si="1"/>
        <v>2.6394213867187499</v>
      </c>
      <c r="J10" s="3" t="s">
        <v>320</v>
      </c>
      <c r="K10" s="3" t="s">
        <v>5278</v>
      </c>
    </row>
    <row r="11" spans="1:11" x14ac:dyDescent="0.2">
      <c r="A11" s="2">
        <v>9</v>
      </c>
      <c r="B11" s="3" t="s">
        <v>7196</v>
      </c>
      <c r="C11" s="3" t="s">
        <v>7197</v>
      </c>
      <c r="D11" s="3" t="s">
        <v>7198</v>
      </c>
      <c r="E11" s="3" t="s">
        <v>12</v>
      </c>
      <c r="F11" s="2">
        <v>1</v>
      </c>
      <c r="G11" s="2">
        <v>14.83</v>
      </c>
      <c r="H11" s="4">
        <f t="shared" si="0"/>
        <v>2.6394213867187499</v>
      </c>
      <c r="I11" s="4">
        <f t="shared" si="1"/>
        <v>2.6394213867187499</v>
      </c>
      <c r="J11" s="3" t="s">
        <v>320</v>
      </c>
      <c r="K11" s="3" t="s">
        <v>5278</v>
      </c>
    </row>
    <row r="12" spans="1:11" x14ac:dyDescent="0.2">
      <c r="A12" s="2">
        <v>10</v>
      </c>
      <c r="B12" s="3" t="s">
        <v>7199</v>
      </c>
      <c r="C12" s="3" t="s">
        <v>7200</v>
      </c>
      <c r="D12" s="3" t="s">
        <v>7201</v>
      </c>
      <c r="E12" s="3" t="s">
        <v>12</v>
      </c>
      <c r="F12" s="2">
        <v>1</v>
      </c>
      <c r="G12" s="2">
        <v>14.83</v>
      </c>
      <c r="H12" s="4">
        <f t="shared" si="0"/>
        <v>2.6394213867187499</v>
      </c>
      <c r="I12" s="4">
        <f t="shared" si="1"/>
        <v>2.6394213867187499</v>
      </c>
      <c r="J12" s="3" t="s">
        <v>320</v>
      </c>
      <c r="K12" s="3" t="s">
        <v>5278</v>
      </c>
    </row>
    <row r="13" spans="1:11" x14ac:dyDescent="0.2">
      <c r="A13" s="2">
        <v>11</v>
      </c>
      <c r="B13" s="3" t="s">
        <v>7202</v>
      </c>
      <c r="C13" s="3" t="s">
        <v>7203</v>
      </c>
      <c r="D13" s="3" t="s">
        <v>7204</v>
      </c>
      <c r="E13" s="3" t="s">
        <v>12</v>
      </c>
      <c r="F13" s="2">
        <v>1</v>
      </c>
      <c r="G13" s="2">
        <v>14.83</v>
      </c>
      <c r="H13" s="4">
        <f t="shared" si="0"/>
        <v>2.6394213867187499</v>
      </c>
      <c r="I13" s="4">
        <f t="shared" si="1"/>
        <v>2.6394213867187499</v>
      </c>
      <c r="J13" s="3" t="s">
        <v>320</v>
      </c>
      <c r="K13" s="3" t="s">
        <v>5278</v>
      </c>
    </row>
    <row r="14" spans="1:11" x14ac:dyDescent="0.2">
      <c r="A14" s="2">
        <v>12</v>
      </c>
      <c r="B14" s="3" t="s">
        <v>7205</v>
      </c>
      <c r="C14" s="3" t="s">
        <v>7206</v>
      </c>
      <c r="D14" s="3" t="s">
        <v>7207</v>
      </c>
      <c r="E14" s="3" t="s">
        <v>12</v>
      </c>
      <c r="F14" s="2">
        <v>1</v>
      </c>
      <c r="G14" s="2">
        <v>14.83</v>
      </c>
      <c r="H14" s="4">
        <f t="shared" si="0"/>
        <v>2.6394213867187499</v>
      </c>
      <c r="I14" s="4">
        <f t="shared" si="1"/>
        <v>2.6394213867187499</v>
      </c>
      <c r="J14" s="3" t="s">
        <v>320</v>
      </c>
      <c r="K14" s="3" t="s">
        <v>5278</v>
      </c>
    </row>
    <row r="15" spans="1:11" x14ac:dyDescent="0.2">
      <c r="A15" s="2">
        <v>13</v>
      </c>
      <c r="B15" s="3" t="s">
        <v>7208</v>
      </c>
      <c r="C15" s="3" t="s">
        <v>7209</v>
      </c>
      <c r="D15" s="3" t="s">
        <v>7210</v>
      </c>
      <c r="E15" s="3" t="s">
        <v>12</v>
      </c>
      <c r="F15" s="2">
        <v>1</v>
      </c>
      <c r="G15" s="2">
        <v>14.83</v>
      </c>
      <c r="H15" s="4">
        <f t="shared" si="0"/>
        <v>2.6394213867187499</v>
      </c>
      <c r="I15" s="4">
        <f t="shared" si="1"/>
        <v>2.6394213867187499</v>
      </c>
      <c r="J15" s="3" t="s">
        <v>320</v>
      </c>
      <c r="K15" s="3" t="s">
        <v>5278</v>
      </c>
    </row>
    <row r="16" spans="1:11" x14ac:dyDescent="0.2">
      <c r="A16" s="2">
        <v>14</v>
      </c>
      <c r="B16" s="3" t="s">
        <v>7211</v>
      </c>
      <c r="C16" s="3" t="s">
        <v>7212</v>
      </c>
      <c r="D16" s="3" t="s">
        <v>7213</v>
      </c>
      <c r="E16" s="3" t="s">
        <v>12</v>
      </c>
      <c r="F16" s="2">
        <v>2</v>
      </c>
      <c r="G16" s="2">
        <v>14.83</v>
      </c>
      <c r="H16" s="4">
        <f t="shared" si="0"/>
        <v>2.6394213867187499</v>
      </c>
      <c r="I16" s="4">
        <f t="shared" si="1"/>
        <v>5.2788427734374999</v>
      </c>
      <c r="J16" s="3" t="s">
        <v>320</v>
      </c>
      <c r="K16" s="3" t="s">
        <v>5278</v>
      </c>
    </row>
    <row r="17" spans="1:11" x14ac:dyDescent="0.2">
      <c r="A17" s="2">
        <v>15</v>
      </c>
      <c r="B17" s="3" t="s">
        <v>7214</v>
      </c>
      <c r="C17" s="3" t="s">
        <v>7215</v>
      </c>
      <c r="D17" s="3" t="s">
        <v>7216</v>
      </c>
      <c r="E17" s="3" t="s">
        <v>12</v>
      </c>
      <c r="F17" s="2">
        <v>2</v>
      </c>
      <c r="G17" s="2">
        <v>14.83</v>
      </c>
      <c r="H17" s="4">
        <f t="shared" si="0"/>
        <v>2.6394213867187499</v>
      </c>
      <c r="I17" s="4">
        <f t="shared" si="1"/>
        <v>5.2788427734374999</v>
      </c>
      <c r="J17" s="3" t="s">
        <v>320</v>
      </c>
      <c r="K17" s="3" t="s">
        <v>5278</v>
      </c>
    </row>
    <row r="18" spans="1:11" x14ac:dyDescent="0.2">
      <c r="A18" s="2">
        <v>16</v>
      </c>
      <c r="B18" s="3" t="s">
        <v>7217</v>
      </c>
      <c r="C18" s="3" t="s">
        <v>7218</v>
      </c>
      <c r="D18" s="3" t="s">
        <v>7219</v>
      </c>
      <c r="E18" s="3" t="s">
        <v>12</v>
      </c>
      <c r="F18" s="2">
        <v>1</v>
      </c>
      <c r="G18" s="2">
        <v>14.83</v>
      </c>
      <c r="H18" s="4">
        <f t="shared" si="0"/>
        <v>2.6394213867187499</v>
      </c>
      <c r="I18" s="4">
        <f t="shared" si="1"/>
        <v>2.6394213867187499</v>
      </c>
      <c r="J18" s="3" t="s">
        <v>320</v>
      </c>
      <c r="K18" s="3" t="s">
        <v>5278</v>
      </c>
    </row>
    <row r="19" spans="1:11" x14ac:dyDescent="0.2">
      <c r="A19" s="2">
        <v>17</v>
      </c>
      <c r="B19" s="3" t="s">
        <v>7220</v>
      </c>
      <c r="C19" s="3" t="s">
        <v>7221</v>
      </c>
      <c r="D19" s="3" t="s">
        <v>7222</v>
      </c>
      <c r="E19" s="3" t="s">
        <v>12</v>
      </c>
      <c r="F19" s="2">
        <v>1</v>
      </c>
      <c r="G19" s="2">
        <v>14.83</v>
      </c>
      <c r="H19" s="4">
        <f t="shared" si="0"/>
        <v>2.6394213867187499</v>
      </c>
      <c r="I19" s="4">
        <f t="shared" si="1"/>
        <v>2.6394213867187499</v>
      </c>
      <c r="J19" s="3" t="s">
        <v>320</v>
      </c>
      <c r="K19" s="3" t="s">
        <v>5278</v>
      </c>
    </row>
    <row r="20" spans="1:11" x14ac:dyDescent="0.2">
      <c r="A20" s="2">
        <v>18</v>
      </c>
      <c r="B20" s="3" t="s">
        <v>7223</v>
      </c>
      <c r="C20" s="3" t="s">
        <v>7224</v>
      </c>
      <c r="D20" s="3" t="s">
        <v>7225</v>
      </c>
      <c r="E20" s="3" t="s">
        <v>12</v>
      </c>
      <c r="F20" s="2">
        <v>1</v>
      </c>
      <c r="G20" s="2">
        <v>14.83</v>
      </c>
      <c r="H20" s="4">
        <f t="shared" si="0"/>
        <v>2.6394213867187499</v>
      </c>
      <c r="I20" s="4">
        <f t="shared" si="1"/>
        <v>2.6394213867187499</v>
      </c>
      <c r="J20" s="3" t="s">
        <v>320</v>
      </c>
      <c r="K20" s="3" t="s">
        <v>5278</v>
      </c>
    </row>
    <row r="21" spans="1:11" x14ac:dyDescent="0.2">
      <c r="A21" s="2">
        <v>19</v>
      </c>
      <c r="B21" s="3" t="s">
        <v>7226</v>
      </c>
      <c r="C21" s="3" t="s">
        <v>7227</v>
      </c>
      <c r="D21" s="3" t="s">
        <v>7228</v>
      </c>
      <c r="E21" s="3" t="s">
        <v>12</v>
      </c>
      <c r="F21" s="2">
        <v>1</v>
      </c>
      <c r="G21" s="2">
        <v>14.83</v>
      </c>
      <c r="H21" s="4">
        <f t="shared" si="0"/>
        <v>2.6394213867187499</v>
      </c>
      <c r="I21" s="4">
        <f t="shared" si="1"/>
        <v>2.6394213867187499</v>
      </c>
      <c r="J21" s="3" t="s">
        <v>320</v>
      </c>
      <c r="K21" s="3" t="s">
        <v>5278</v>
      </c>
    </row>
    <row r="22" spans="1:11" x14ac:dyDescent="0.2">
      <c r="A22" s="2">
        <v>20</v>
      </c>
      <c r="B22" s="3" t="s">
        <v>7229</v>
      </c>
      <c r="C22" s="3" t="s">
        <v>7230</v>
      </c>
      <c r="D22" s="3" t="s">
        <v>7231</v>
      </c>
      <c r="E22" s="3" t="s">
        <v>12</v>
      </c>
      <c r="F22" s="2">
        <v>1</v>
      </c>
      <c r="G22" s="2">
        <v>14.83</v>
      </c>
      <c r="H22" s="4">
        <f t="shared" si="0"/>
        <v>2.6394213867187499</v>
      </c>
      <c r="I22" s="4">
        <f t="shared" si="1"/>
        <v>2.6394213867187499</v>
      </c>
      <c r="J22" s="3" t="s">
        <v>320</v>
      </c>
      <c r="K22" s="3" t="s">
        <v>5278</v>
      </c>
    </row>
    <row r="23" spans="1:11" x14ac:dyDescent="0.2">
      <c r="A23" s="2">
        <v>21</v>
      </c>
      <c r="B23" s="3" t="s">
        <v>7232</v>
      </c>
      <c r="C23" s="3" t="s">
        <v>7233</v>
      </c>
      <c r="D23" s="3" t="s">
        <v>7234</v>
      </c>
      <c r="E23" s="3" t="s">
        <v>12</v>
      </c>
      <c r="F23" s="2">
        <v>1</v>
      </c>
      <c r="G23" s="2">
        <v>14.83</v>
      </c>
      <c r="H23" s="4">
        <f t="shared" si="0"/>
        <v>2.6394213867187499</v>
      </c>
      <c r="I23" s="4">
        <f t="shared" si="1"/>
        <v>2.6394213867187499</v>
      </c>
      <c r="J23" s="3" t="s">
        <v>320</v>
      </c>
      <c r="K23" s="3" t="s">
        <v>5278</v>
      </c>
    </row>
    <row r="24" spans="1:11" x14ac:dyDescent="0.2">
      <c r="A24" s="2">
        <v>22</v>
      </c>
      <c r="B24" s="3" t="s">
        <v>7235</v>
      </c>
      <c r="C24" s="3" t="s">
        <v>7236</v>
      </c>
      <c r="D24" s="3" t="s">
        <v>7237</v>
      </c>
      <c r="E24" s="3" t="s">
        <v>12</v>
      </c>
      <c r="F24" s="2">
        <v>1</v>
      </c>
      <c r="G24" s="2">
        <v>14.83</v>
      </c>
      <c r="H24" s="4">
        <f t="shared" si="0"/>
        <v>2.6394213867187499</v>
      </c>
      <c r="I24" s="4">
        <f t="shared" si="1"/>
        <v>2.6394213867187499</v>
      </c>
      <c r="J24" s="3" t="s">
        <v>320</v>
      </c>
      <c r="K24" s="3" t="s">
        <v>5278</v>
      </c>
    </row>
    <row r="25" spans="1:11" x14ac:dyDescent="0.2">
      <c r="A25" s="2">
        <v>23</v>
      </c>
      <c r="B25" s="3" t="s">
        <v>7238</v>
      </c>
      <c r="C25" s="3" t="s">
        <v>7239</v>
      </c>
      <c r="D25" s="3" t="s">
        <v>7240</v>
      </c>
      <c r="E25" s="3" t="s">
        <v>12</v>
      </c>
      <c r="F25" s="2">
        <v>1</v>
      </c>
      <c r="G25" s="2">
        <v>14.83</v>
      </c>
      <c r="H25" s="4">
        <f t="shared" si="0"/>
        <v>2.6394213867187499</v>
      </c>
      <c r="I25" s="4">
        <f t="shared" si="1"/>
        <v>2.6394213867187499</v>
      </c>
      <c r="J25" s="3" t="s">
        <v>320</v>
      </c>
      <c r="K25" s="3" t="s">
        <v>5278</v>
      </c>
    </row>
    <row r="26" spans="1:11" x14ac:dyDescent="0.2">
      <c r="A26" s="2">
        <v>24</v>
      </c>
      <c r="B26" s="3" t="s">
        <v>7241</v>
      </c>
      <c r="C26" s="3" t="s">
        <v>7242</v>
      </c>
      <c r="D26" s="3" t="s">
        <v>7243</v>
      </c>
      <c r="E26" s="3" t="s">
        <v>12</v>
      </c>
      <c r="F26" s="2">
        <v>1</v>
      </c>
      <c r="G26" s="2">
        <v>14.83</v>
      </c>
      <c r="H26" s="4">
        <f t="shared" si="0"/>
        <v>2.6394213867187499</v>
      </c>
      <c r="I26" s="4">
        <f t="shared" si="1"/>
        <v>2.6394213867187499</v>
      </c>
      <c r="J26" s="3" t="s">
        <v>320</v>
      </c>
      <c r="K26" s="3" t="s">
        <v>5278</v>
      </c>
    </row>
    <row r="27" spans="1:11" x14ac:dyDescent="0.2">
      <c r="A27" s="2">
        <v>25</v>
      </c>
      <c r="B27" s="3" t="s">
        <v>7244</v>
      </c>
      <c r="C27" s="3" t="s">
        <v>7245</v>
      </c>
      <c r="D27" s="3" t="s">
        <v>7246</v>
      </c>
      <c r="E27" s="3" t="s">
        <v>12</v>
      </c>
      <c r="F27" s="2">
        <v>9</v>
      </c>
      <c r="G27" s="2">
        <v>0.13</v>
      </c>
      <c r="H27" s="4">
        <f t="shared" si="0"/>
        <v>2.3137207031249996E-2</v>
      </c>
      <c r="I27" s="4">
        <f t="shared" si="1"/>
        <v>0.20823486328124996</v>
      </c>
      <c r="J27" s="3" t="s">
        <v>320</v>
      </c>
      <c r="K27" s="3" t="s">
        <v>22</v>
      </c>
    </row>
    <row r="28" spans="1:11" x14ac:dyDescent="0.2">
      <c r="A28" s="2">
        <v>26</v>
      </c>
      <c r="B28" s="3" t="s">
        <v>7247</v>
      </c>
      <c r="C28" s="3" t="s">
        <v>7248</v>
      </c>
      <c r="D28" s="3" t="s">
        <v>7249</v>
      </c>
      <c r="E28" s="3" t="s">
        <v>12</v>
      </c>
      <c r="F28" s="2">
        <v>7</v>
      </c>
      <c r="G28" s="2">
        <v>0.13</v>
      </c>
      <c r="H28" s="4">
        <f t="shared" si="0"/>
        <v>2.3137207031249996E-2</v>
      </c>
      <c r="I28" s="4">
        <f t="shared" si="1"/>
        <v>0.16196044921874997</v>
      </c>
      <c r="J28" s="3" t="s">
        <v>320</v>
      </c>
      <c r="K28" s="3" t="s">
        <v>22</v>
      </c>
    </row>
    <row r="29" spans="1:11" x14ac:dyDescent="0.2">
      <c r="A29" s="2">
        <v>27</v>
      </c>
      <c r="B29" s="3" t="s">
        <v>7250</v>
      </c>
      <c r="C29" s="3" t="s">
        <v>7251</v>
      </c>
      <c r="D29" s="3" t="s">
        <v>7252</v>
      </c>
      <c r="E29" s="3" t="s">
        <v>12</v>
      </c>
      <c r="F29" s="2">
        <v>5</v>
      </c>
      <c r="G29" s="2">
        <v>0.13</v>
      </c>
      <c r="H29" s="4">
        <f t="shared" si="0"/>
        <v>2.3137207031249996E-2</v>
      </c>
      <c r="I29" s="4">
        <f t="shared" si="1"/>
        <v>0.11568603515624998</v>
      </c>
      <c r="J29" s="3" t="s">
        <v>320</v>
      </c>
      <c r="K29" s="3" t="s">
        <v>22</v>
      </c>
    </row>
    <row r="30" spans="1:11" x14ac:dyDescent="0.2">
      <c r="A30" s="2">
        <v>28</v>
      </c>
      <c r="B30" s="3" t="s">
        <v>7253</v>
      </c>
      <c r="C30" s="3" t="s">
        <v>7254</v>
      </c>
      <c r="D30" s="3" t="s">
        <v>7255</v>
      </c>
      <c r="E30" s="3" t="s">
        <v>12</v>
      </c>
      <c r="F30" s="2">
        <v>10</v>
      </c>
      <c r="G30" s="2">
        <v>0.13</v>
      </c>
      <c r="H30" s="4">
        <f t="shared" si="0"/>
        <v>2.3137207031249996E-2</v>
      </c>
      <c r="I30" s="4">
        <f t="shared" si="1"/>
        <v>0.23137207031249996</v>
      </c>
      <c r="J30" s="3" t="s">
        <v>320</v>
      </c>
      <c r="K30" s="3" t="s">
        <v>22</v>
      </c>
    </row>
    <row r="31" spans="1:11" x14ac:dyDescent="0.2">
      <c r="A31" s="2">
        <v>29</v>
      </c>
      <c r="B31" s="3" t="s">
        <v>7256</v>
      </c>
      <c r="C31" s="3" t="s">
        <v>7257</v>
      </c>
      <c r="D31" s="3" t="s">
        <v>7258</v>
      </c>
      <c r="E31" s="3" t="s">
        <v>12</v>
      </c>
      <c r="F31" s="2">
        <v>11</v>
      </c>
      <c r="G31" s="2">
        <v>0.13</v>
      </c>
      <c r="H31" s="4">
        <f t="shared" si="0"/>
        <v>2.3137207031249996E-2</v>
      </c>
      <c r="I31" s="4">
        <f t="shared" si="1"/>
        <v>0.25450927734374995</v>
      </c>
      <c r="J31" s="3" t="s">
        <v>320</v>
      </c>
      <c r="K31" s="3" t="s">
        <v>22</v>
      </c>
    </row>
    <row r="32" spans="1:11" x14ac:dyDescent="0.2">
      <c r="A32" s="2">
        <v>30</v>
      </c>
      <c r="B32" s="3" t="s">
        <v>7259</v>
      </c>
      <c r="C32" s="3" t="s">
        <v>7260</v>
      </c>
      <c r="D32" s="3" t="s">
        <v>7261</v>
      </c>
      <c r="E32" s="3" t="s">
        <v>12</v>
      </c>
      <c r="F32" s="2">
        <v>9</v>
      </c>
      <c r="G32" s="2">
        <v>0.13</v>
      </c>
      <c r="H32" s="4">
        <f t="shared" si="0"/>
        <v>2.3137207031249996E-2</v>
      </c>
      <c r="I32" s="4">
        <f t="shared" si="1"/>
        <v>0.20823486328124996</v>
      </c>
      <c r="J32" s="3" t="s">
        <v>320</v>
      </c>
      <c r="K32" s="3" t="s">
        <v>22</v>
      </c>
    </row>
    <row r="33" spans="1:11" x14ac:dyDescent="0.2">
      <c r="A33" s="2">
        <v>31</v>
      </c>
      <c r="B33" s="3" t="s">
        <v>7262</v>
      </c>
      <c r="C33" s="3" t="s">
        <v>7263</v>
      </c>
      <c r="D33" s="3" t="s">
        <v>7264</v>
      </c>
      <c r="E33" s="3" t="s">
        <v>12</v>
      </c>
      <c r="F33" s="2">
        <v>5</v>
      </c>
      <c r="G33" s="2">
        <v>0.13</v>
      </c>
      <c r="H33" s="4">
        <f t="shared" si="0"/>
        <v>2.3137207031249996E-2</v>
      </c>
      <c r="I33" s="4">
        <f t="shared" si="1"/>
        <v>0.11568603515624998</v>
      </c>
      <c r="J33" s="3" t="s">
        <v>320</v>
      </c>
      <c r="K33" s="3" t="s">
        <v>22</v>
      </c>
    </row>
    <row r="34" spans="1:11" x14ac:dyDescent="0.2">
      <c r="A34" s="2">
        <v>32</v>
      </c>
      <c r="B34" s="3" t="s">
        <v>7265</v>
      </c>
      <c r="C34" s="3" t="s">
        <v>7266</v>
      </c>
      <c r="D34" s="3" t="s">
        <v>7267</v>
      </c>
      <c r="E34" s="3" t="s">
        <v>12</v>
      </c>
      <c r="F34" s="2">
        <v>5</v>
      </c>
      <c r="G34" s="2">
        <v>0.13</v>
      </c>
      <c r="H34" s="4">
        <f t="shared" si="0"/>
        <v>2.3137207031249996E-2</v>
      </c>
      <c r="I34" s="4">
        <f t="shared" si="1"/>
        <v>0.11568603515624998</v>
      </c>
      <c r="J34" s="3" t="s">
        <v>320</v>
      </c>
      <c r="K34" s="3" t="s">
        <v>22</v>
      </c>
    </row>
    <row r="35" spans="1:11" x14ac:dyDescent="0.2">
      <c r="A35" s="2">
        <v>33</v>
      </c>
      <c r="B35" s="3" t="s">
        <v>7268</v>
      </c>
      <c r="C35" s="3" t="s">
        <v>7269</v>
      </c>
      <c r="D35" s="3" t="s">
        <v>7270</v>
      </c>
      <c r="E35" s="3" t="s">
        <v>12</v>
      </c>
      <c r="F35" s="2">
        <v>5</v>
      </c>
      <c r="G35" s="2">
        <v>0.13</v>
      </c>
      <c r="H35" s="4">
        <f t="shared" si="0"/>
        <v>2.3137207031249996E-2</v>
      </c>
      <c r="I35" s="4">
        <f t="shared" si="1"/>
        <v>0.11568603515624998</v>
      </c>
      <c r="J35" s="3" t="s">
        <v>320</v>
      </c>
      <c r="K35" s="3" t="s">
        <v>22</v>
      </c>
    </row>
    <row r="36" spans="1:11" x14ac:dyDescent="0.2">
      <c r="A36" s="2">
        <v>34</v>
      </c>
      <c r="B36" s="3" t="s">
        <v>7271</v>
      </c>
      <c r="C36" s="3" t="s">
        <v>7272</v>
      </c>
      <c r="D36" s="3" t="s">
        <v>7273</v>
      </c>
      <c r="E36" s="3" t="s">
        <v>12</v>
      </c>
      <c r="F36" s="2">
        <v>11</v>
      </c>
      <c r="G36" s="2">
        <v>0.13</v>
      </c>
      <c r="H36" s="4">
        <f t="shared" si="0"/>
        <v>2.3137207031249996E-2</v>
      </c>
      <c r="I36" s="4">
        <f t="shared" si="1"/>
        <v>0.25450927734374995</v>
      </c>
      <c r="J36" s="3" t="s">
        <v>320</v>
      </c>
      <c r="K36" s="3" t="s">
        <v>22</v>
      </c>
    </row>
    <row r="37" spans="1:11" x14ac:dyDescent="0.2">
      <c r="A37" s="2">
        <v>35</v>
      </c>
      <c r="B37" s="3" t="s">
        <v>7274</v>
      </c>
      <c r="C37" s="3" t="s">
        <v>7275</v>
      </c>
      <c r="D37" s="3" t="s">
        <v>7276</v>
      </c>
      <c r="E37" s="3" t="s">
        <v>12</v>
      </c>
      <c r="F37" s="2">
        <v>5</v>
      </c>
      <c r="G37" s="2">
        <v>11.68</v>
      </c>
      <c r="H37" s="4">
        <f t="shared" si="0"/>
        <v>2.0787890625000003</v>
      </c>
      <c r="I37" s="4">
        <f t="shared" si="1"/>
        <v>10.393945312500001</v>
      </c>
      <c r="J37" s="3" t="s">
        <v>320</v>
      </c>
      <c r="K37" s="3" t="s">
        <v>22</v>
      </c>
    </row>
    <row r="38" spans="1:11" x14ac:dyDescent="0.2">
      <c r="A38" s="2">
        <v>36</v>
      </c>
      <c r="B38" s="3" t="s">
        <v>7277</v>
      </c>
      <c r="C38" s="3" t="s">
        <v>7278</v>
      </c>
      <c r="D38" s="3" t="s">
        <v>7279</v>
      </c>
      <c r="E38" s="3" t="s">
        <v>12</v>
      </c>
      <c r="F38" s="2">
        <v>3</v>
      </c>
      <c r="G38" s="2">
        <v>21.23</v>
      </c>
      <c r="H38" s="4">
        <f t="shared" si="0"/>
        <v>3.7784838867187505</v>
      </c>
      <c r="I38" s="4">
        <f t="shared" si="1"/>
        <v>11.335451660156252</v>
      </c>
      <c r="J38" s="3" t="s">
        <v>320</v>
      </c>
      <c r="K38" s="3" t="s">
        <v>22</v>
      </c>
    </row>
    <row r="39" spans="1:11" x14ac:dyDescent="0.2">
      <c r="A39" s="2">
        <v>37</v>
      </c>
      <c r="B39" s="3" t="s">
        <v>7280</v>
      </c>
      <c r="C39" s="3" t="s">
        <v>7281</v>
      </c>
      <c r="D39" s="3" t="s">
        <v>7282</v>
      </c>
      <c r="E39" s="3" t="s">
        <v>12</v>
      </c>
      <c r="F39" s="2">
        <v>2</v>
      </c>
      <c r="G39" s="2">
        <v>21.23</v>
      </c>
      <c r="H39" s="4">
        <f t="shared" si="0"/>
        <v>3.7784838867187505</v>
      </c>
      <c r="I39" s="4">
        <f t="shared" si="1"/>
        <v>7.5569677734375009</v>
      </c>
      <c r="J39" s="3" t="s">
        <v>320</v>
      </c>
      <c r="K39" s="3" t="s">
        <v>22</v>
      </c>
    </row>
    <row r="40" spans="1:11" x14ac:dyDescent="0.2">
      <c r="A40" s="2">
        <v>38</v>
      </c>
      <c r="B40" s="3" t="s">
        <v>7283</v>
      </c>
      <c r="C40" s="3" t="s">
        <v>7284</v>
      </c>
      <c r="D40" s="3" t="s">
        <v>7285</v>
      </c>
      <c r="E40" s="3" t="s">
        <v>12</v>
      </c>
      <c r="F40" s="2">
        <v>6</v>
      </c>
      <c r="G40" s="2">
        <v>21.23</v>
      </c>
      <c r="H40" s="4">
        <f t="shared" si="0"/>
        <v>3.7784838867187505</v>
      </c>
      <c r="I40" s="4">
        <f t="shared" si="1"/>
        <v>22.670903320312505</v>
      </c>
      <c r="J40" s="3" t="s">
        <v>320</v>
      </c>
      <c r="K40" s="3" t="s">
        <v>22</v>
      </c>
    </row>
    <row r="41" spans="1:11" x14ac:dyDescent="0.2">
      <c r="A41" s="2">
        <v>39</v>
      </c>
      <c r="B41" s="3" t="s">
        <v>7286</v>
      </c>
      <c r="C41" s="3" t="s">
        <v>7287</v>
      </c>
      <c r="D41" s="3" t="s">
        <v>7288</v>
      </c>
      <c r="E41" s="3" t="s">
        <v>12</v>
      </c>
      <c r="F41" s="2">
        <v>2</v>
      </c>
      <c r="G41" s="2">
        <v>21.23</v>
      </c>
      <c r="H41" s="4">
        <f t="shared" si="0"/>
        <v>3.7784838867187505</v>
      </c>
      <c r="I41" s="4">
        <f t="shared" si="1"/>
        <v>7.5569677734375009</v>
      </c>
      <c r="J41" s="3" t="s">
        <v>320</v>
      </c>
      <c r="K41" s="3" t="s">
        <v>22</v>
      </c>
    </row>
    <row r="42" spans="1:11" x14ac:dyDescent="0.2">
      <c r="A42" s="2">
        <v>40</v>
      </c>
      <c r="B42" s="3" t="s">
        <v>7289</v>
      </c>
      <c r="C42" s="3" t="s">
        <v>7290</v>
      </c>
      <c r="D42" s="3" t="s">
        <v>7291</v>
      </c>
      <c r="E42" s="3" t="s">
        <v>12</v>
      </c>
      <c r="F42" s="2">
        <v>5</v>
      </c>
      <c r="G42" s="2">
        <v>11.68</v>
      </c>
      <c r="H42" s="4">
        <f t="shared" si="0"/>
        <v>2.0787890625000003</v>
      </c>
      <c r="I42" s="4">
        <f t="shared" si="1"/>
        <v>10.393945312500001</v>
      </c>
      <c r="J42" s="3" t="s">
        <v>320</v>
      </c>
      <c r="K42" s="3" t="s">
        <v>22</v>
      </c>
    </row>
    <row r="43" spans="1:11" x14ac:dyDescent="0.2">
      <c r="A43" s="2">
        <v>41</v>
      </c>
      <c r="B43" s="3" t="s">
        <v>7292</v>
      </c>
      <c r="C43" s="3" t="s">
        <v>7293</v>
      </c>
      <c r="D43" s="3" t="s">
        <v>7294</v>
      </c>
      <c r="E43" s="3" t="s">
        <v>12</v>
      </c>
      <c r="F43" s="2">
        <v>6</v>
      </c>
      <c r="G43" s="2">
        <v>11.68</v>
      </c>
      <c r="H43" s="4">
        <f t="shared" si="0"/>
        <v>2.0787890625000003</v>
      </c>
      <c r="I43" s="4">
        <f t="shared" si="1"/>
        <v>12.472734375000002</v>
      </c>
      <c r="J43" s="3" t="s">
        <v>320</v>
      </c>
      <c r="K43" s="3" t="s">
        <v>22</v>
      </c>
    </row>
    <row r="44" spans="1:11" x14ac:dyDescent="0.2">
      <c r="A44" s="2">
        <v>42</v>
      </c>
      <c r="B44" s="3" t="s">
        <v>7295</v>
      </c>
      <c r="C44" s="3" t="s">
        <v>7296</v>
      </c>
      <c r="D44" s="3" t="s">
        <v>7297</v>
      </c>
      <c r="E44" s="3" t="s">
        <v>12</v>
      </c>
      <c r="F44" s="2">
        <v>1</v>
      </c>
      <c r="G44" s="2">
        <v>21.23</v>
      </c>
      <c r="H44" s="4">
        <f t="shared" si="0"/>
        <v>3.7784838867187505</v>
      </c>
      <c r="I44" s="4">
        <f t="shared" si="1"/>
        <v>3.7784838867187505</v>
      </c>
      <c r="J44" s="3" t="s">
        <v>320</v>
      </c>
      <c r="K44" s="3" t="s">
        <v>22</v>
      </c>
    </row>
    <row r="45" spans="1:11" x14ac:dyDescent="0.2">
      <c r="A45" s="2">
        <v>43</v>
      </c>
      <c r="B45" s="3" t="s">
        <v>7298</v>
      </c>
      <c r="C45" s="3" t="s">
        <v>7299</v>
      </c>
      <c r="D45" s="3" t="s">
        <v>7300</v>
      </c>
      <c r="E45" s="3" t="s">
        <v>12</v>
      </c>
      <c r="F45" s="2">
        <v>3</v>
      </c>
      <c r="G45" s="2">
        <v>1</v>
      </c>
      <c r="H45" s="4">
        <f t="shared" si="0"/>
        <v>0.177978515625</v>
      </c>
      <c r="I45" s="4">
        <f t="shared" si="1"/>
        <v>0.533935546875</v>
      </c>
      <c r="J45" s="3" t="s">
        <v>320</v>
      </c>
      <c r="K45" s="3" t="s">
        <v>22</v>
      </c>
    </row>
    <row r="46" spans="1:11" x14ac:dyDescent="0.2">
      <c r="A46" s="2">
        <v>44</v>
      </c>
      <c r="B46" s="3" t="s">
        <v>7301</v>
      </c>
      <c r="C46" s="3" t="s">
        <v>7302</v>
      </c>
      <c r="D46" s="3" t="s">
        <v>7303</v>
      </c>
      <c r="E46" s="3" t="s">
        <v>12</v>
      </c>
      <c r="F46" s="2">
        <v>1</v>
      </c>
      <c r="G46" s="2">
        <v>1</v>
      </c>
      <c r="H46" s="4">
        <f t="shared" si="0"/>
        <v>0.177978515625</v>
      </c>
      <c r="I46" s="4">
        <f t="shared" si="1"/>
        <v>0.177978515625</v>
      </c>
      <c r="J46" s="3" t="s">
        <v>320</v>
      </c>
      <c r="K46" s="3" t="s">
        <v>22</v>
      </c>
    </row>
    <row r="47" spans="1:11" x14ac:dyDescent="0.2">
      <c r="A47" s="2">
        <v>45</v>
      </c>
      <c r="B47" s="3" t="s">
        <v>7304</v>
      </c>
      <c r="C47" s="3" t="s">
        <v>7305</v>
      </c>
      <c r="D47" s="3" t="s">
        <v>7306</v>
      </c>
      <c r="E47" s="3" t="s">
        <v>12</v>
      </c>
      <c r="F47" s="2">
        <v>1</v>
      </c>
      <c r="G47" s="2">
        <v>1</v>
      </c>
      <c r="H47" s="4">
        <f t="shared" si="0"/>
        <v>0.177978515625</v>
      </c>
      <c r="I47" s="4">
        <f t="shared" si="1"/>
        <v>0.177978515625</v>
      </c>
      <c r="J47" s="3" t="s">
        <v>320</v>
      </c>
      <c r="K47" s="3" t="s">
        <v>22</v>
      </c>
    </row>
    <row r="48" spans="1:11" x14ac:dyDescent="0.2">
      <c r="A48" s="2">
        <v>46</v>
      </c>
      <c r="B48" s="3" t="s">
        <v>7307</v>
      </c>
      <c r="C48" s="3" t="s">
        <v>7308</v>
      </c>
      <c r="D48" s="3" t="s">
        <v>7309</v>
      </c>
      <c r="E48" s="3" t="s">
        <v>12</v>
      </c>
      <c r="F48" s="2">
        <v>1</v>
      </c>
      <c r="G48" s="2">
        <v>1</v>
      </c>
      <c r="H48" s="4">
        <f t="shared" si="0"/>
        <v>0.177978515625</v>
      </c>
      <c r="I48" s="4">
        <f t="shared" si="1"/>
        <v>0.177978515625</v>
      </c>
      <c r="J48" s="3" t="s">
        <v>320</v>
      </c>
      <c r="K48" s="3" t="s">
        <v>22</v>
      </c>
    </row>
    <row r="49" spans="1:11" x14ac:dyDescent="0.2">
      <c r="A49" s="2">
        <v>47</v>
      </c>
      <c r="B49" s="3" t="s">
        <v>7310</v>
      </c>
      <c r="C49" s="3" t="s">
        <v>7311</v>
      </c>
      <c r="D49" s="3" t="s">
        <v>7312</v>
      </c>
      <c r="E49" s="3" t="s">
        <v>12</v>
      </c>
      <c r="F49" s="2">
        <v>2</v>
      </c>
      <c r="G49" s="2">
        <v>1</v>
      </c>
      <c r="H49" s="4">
        <f t="shared" si="0"/>
        <v>0.177978515625</v>
      </c>
      <c r="I49" s="4">
        <f t="shared" si="1"/>
        <v>0.35595703125</v>
      </c>
      <c r="J49" s="3" t="s">
        <v>320</v>
      </c>
      <c r="K49" s="3" t="s">
        <v>22</v>
      </c>
    </row>
    <row r="50" spans="1:11" x14ac:dyDescent="0.2">
      <c r="A50" s="2">
        <v>48</v>
      </c>
      <c r="B50" s="3" t="s">
        <v>7313</v>
      </c>
      <c r="C50" s="3" t="s">
        <v>7314</v>
      </c>
      <c r="D50" s="3" t="s">
        <v>7315</v>
      </c>
      <c r="E50" s="3" t="s">
        <v>12</v>
      </c>
      <c r="F50" s="2">
        <v>3</v>
      </c>
      <c r="G50" s="2">
        <v>1</v>
      </c>
      <c r="H50" s="4">
        <f t="shared" si="0"/>
        <v>0.177978515625</v>
      </c>
      <c r="I50" s="4">
        <f t="shared" si="1"/>
        <v>0.533935546875</v>
      </c>
      <c r="J50" s="3" t="s">
        <v>320</v>
      </c>
      <c r="K50" s="3" t="s">
        <v>22</v>
      </c>
    </row>
    <row r="51" spans="1:11" x14ac:dyDescent="0.2">
      <c r="A51" s="2">
        <v>49</v>
      </c>
      <c r="B51" s="3" t="s">
        <v>7316</v>
      </c>
      <c r="C51" s="3" t="s">
        <v>7317</v>
      </c>
      <c r="D51" s="3" t="s">
        <v>7318</v>
      </c>
      <c r="E51" s="3" t="s">
        <v>12</v>
      </c>
      <c r="F51" s="2">
        <v>3</v>
      </c>
      <c r="G51" s="2">
        <v>0.13</v>
      </c>
      <c r="H51" s="4">
        <f t="shared" si="0"/>
        <v>2.3137207031249996E-2</v>
      </c>
      <c r="I51" s="4">
        <f t="shared" si="1"/>
        <v>6.9411621093749987E-2</v>
      </c>
      <c r="J51" s="3" t="s">
        <v>320</v>
      </c>
      <c r="K51" s="3" t="s">
        <v>22</v>
      </c>
    </row>
    <row r="52" spans="1:11" x14ac:dyDescent="0.2">
      <c r="A52" s="2">
        <v>50</v>
      </c>
      <c r="B52" s="3" t="s">
        <v>7319</v>
      </c>
      <c r="C52" s="3" t="s">
        <v>7320</v>
      </c>
      <c r="D52" s="3" t="s">
        <v>7321</v>
      </c>
      <c r="E52" s="3" t="s">
        <v>12</v>
      </c>
      <c r="F52" s="2">
        <v>1</v>
      </c>
      <c r="G52" s="2">
        <v>0.13</v>
      </c>
      <c r="H52" s="4">
        <f t="shared" si="0"/>
        <v>2.3137207031249996E-2</v>
      </c>
      <c r="I52" s="4">
        <f t="shared" si="1"/>
        <v>2.3137207031249996E-2</v>
      </c>
      <c r="J52" s="3" t="s">
        <v>320</v>
      </c>
      <c r="K52" s="3" t="s">
        <v>22</v>
      </c>
    </row>
    <row r="53" spans="1:11" x14ac:dyDescent="0.2">
      <c r="A53" s="2">
        <v>51</v>
      </c>
      <c r="B53" s="3" t="s">
        <v>7322</v>
      </c>
      <c r="C53" s="3" t="s">
        <v>7323</v>
      </c>
      <c r="D53" s="3" t="s">
        <v>7324</v>
      </c>
      <c r="E53" s="3" t="s">
        <v>12</v>
      </c>
      <c r="F53" s="2">
        <v>3</v>
      </c>
      <c r="G53" s="2">
        <v>1</v>
      </c>
      <c r="H53" s="4">
        <f t="shared" si="0"/>
        <v>0.177978515625</v>
      </c>
      <c r="I53" s="4">
        <f t="shared" si="1"/>
        <v>0.533935546875</v>
      </c>
      <c r="J53" s="3" t="s">
        <v>320</v>
      </c>
      <c r="K53" s="3" t="s">
        <v>22</v>
      </c>
    </row>
    <row r="54" spans="1:11" x14ac:dyDescent="0.2">
      <c r="A54" s="2">
        <v>52</v>
      </c>
      <c r="B54" s="3" t="s">
        <v>7325</v>
      </c>
      <c r="C54" s="3" t="s">
        <v>7326</v>
      </c>
      <c r="D54" s="3" t="s">
        <v>7327</v>
      </c>
      <c r="E54" s="3" t="s">
        <v>12</v>
      </c>
      <c r="F54" s="2">
        <v>4</v>
      </c>
      <c r="G54" s="2">
        <v>1</v>
      </c>
      <c r="H54" s="4">
        <f t="shared" si="0"/>
        <v>0.177978515625</v>
      </c>
      <c r="I54" s="4">
        <f t="shared" si="1"/>
        <v>0.7119140625</v>
      </c>
      <c r="J54" s="3" t="s">
        <v>320</v>
      </c>
      <c r="K54" s="3" t="s">
        <v>22</v>
      </c>
    </row>
    <row r="55" spans="1:11" x14ac:dyDescent="0.2">
      <c r="A55" s="2">
        <v>53</v>
      </c>
      <c r="B55" s="3" t="s">
        <v>7328</v>
      </c>
      <c r="C55" s="3" t="s">
        <v>7329</v>
      </c>
      <c r="D55" s="3" t="s">
        <v>7330</v>
      </c>
      <c r="E55" s="3" t="s">
        <v>12</v>
      </c>
      <c r="F55" s="2">
        <v>2</v>
      </c>
      <c r="G55" s="2">
        <v>1</v>
      </c>
      <c r="H55" s="4">
        <f t="shared" si="0"/>
        <v>0.177978515625</v>
      </c>
      <c r="I55" s="4">
        <f t="shared" si="1"/>
        <v>0.35595703125</v>
      </c>
      <c r="J55" s="3" t="s">
        <v>320</v>
      </c>
      <c r="K55" s="3" t="s">
        <v>22</v>
      </c>
    </row>
    <row r="56" spans="1:11" x14ac:dyDescent="0.2">
      <c r="A56" s="2">
        <v>54</v>
      </c>
      <c r="B56" s="3" t="s">
        <v>7331</v>
      </c>
      <c r="C56" s="3" t="s">
        <v>7332</v>
      </c>
      <c r="D56" s="3" t="s">
        <v>7333</v>
      </c>
      <c r="E56" s="3" t="s">
        <v>12</v>
      </c>
      <c r="F56" s="2">
        <v>2</v>
      </c>
      <c r="G56" s="2">
        <v>1</v>
      </c>
      <c r="H56" s="4">
        <f t="shared" si="0"/>
        <v>0.177978515625</v>
      </c>
      <c r="I56" s="4">
        <f t="shared" si="1"/>
        <v>0.35595703125</v>
      </c>
      <c r="J56" s="3" t="s">
        <v>320</v>
      </c>
      <c r="K56" s="3" t="s">
        <v>22</v>
      </c>
    </row>
    <row r="57" spans="1:11" x14ac:dyDescent="0.2">
      <c r="A57" s="2">
        <v>55</v>
      </c>
      <c r="B57" s="3" t="s">
        <v>7334</v>
      </c>
      <c r="C57" s="3" t="s">
        <v>7335</v>
      </c>
      <c r="D57" s="3" t="s">
        <v>7336</v>
      </c>
      <c r="E57" s="3" t="s">
        <v>12</v>
      </c>
      <c r="F57" s="2">
        <v>1</v>
      </c>
      <c r="G57" s="2">
        <v>0.13</v>
      </c>
      <c r="H57" s="4">
        <f t="shared" si="0"/>
        <v>2.3137207031249996E-2</v>
      </c>
      <c r="I57" s="4">
        <f t="shared" si="1"/>
        <v>2.3137207031249996E-2</v>
      </c>
      <c r="J57" s="3" t="s">
        <v>320</v>
      </c>
      <c r="K57" s="3" t="s">
        <v>22</v>
      </c>
    </row>
    <row r="58" spans="1:11" x14ac:dyDescent="0.2">
      <c r="A58" s="2">
        <v>56</v>
      </c>
      <c r="B58" s="3" t="s">
        <v>7337</v>
      </c>
      <c r="C58" s="3" t="s">
        <v>7338</v>
      </c>
      <c r="D58" s="3" t="s">
        <v>7339</v>
      </c>
      <c r="E58" s="3" t="s">
        <v>12</v>
      </c>
      <c r="F58" s="2">
        <v>4</v>
      </c>
      <c r="G58" s="2">
        <v>0.13</v>
      </c>
      <c r="H58" s="4">
        <f t="shared" si="0"/>
        <v>2.3137207031249996E-2</v>
      </c>
      <c r="I58" s="4">
        <f t="shared" si="1"/>
        <v>9.2548828124999982E-2</v>
      </c>
      <c r="J58" s="3" t="s">
        <v>320</v>
      </c>
      <c r="K58" s="3" t="s">
        <v>22</v>
      </c>
    </row>
    <row r="59" spans="1:11" x14ac:dyDescent="0.2">
      <c r="A59" s="2">
        <v>57</v>
      </c>
      <c r="B59" s="3" t="s">
        <v>7340</v>
      </c>
      <c r="C59" s="3" t="s">
        <v>7341</v>
      </c>
      <c r="D59" s="3" t="s">
        <v>7342</v>
      </c>
      <c r="E59" s="3" t="s">
        <v>12</v>
      </c>
      <c r="F59" s="2">
        <v>2</v>
      </c>
      <c r="G59" s="2">
        <v>0.13</v>
      </c>
      <c r="H59" s="4">
        <f t="shared" si="0"/>
        <v>2.3137207031249996E-2</v>
      </c>
      <c r="I59" s="4">
        <f t="shared" si="1"/>
        <v>4.6274414062499991E-2</v>
      </c>
      <c r="J59" s="3" t="s">
        <v>320</v>
      </c>
      <c r="K59" s="3" t="s">
        <v>22</v>
      </c>
    </row>
    <row r="60" spans="1:11" x14ac:dyDescent="0.2">
      <c r="A60" s="2">
        <v>58</v>
      </c>
      <c r="B60" s="3" t="s">
        <v>7343</v>
      </c>
      <c r="C60" s="3" t="s">
        <v>7344</v>
      </c>
      <c r="D60" s="3" t="s">
        <v>7345</v>
      </c>
      <c r="E60" s="3" t="s">
        <v>12</v>
      </c>
      <c r="F60" s="2">
        <v>1</v>
      </c>
      <c r="G60" s="2">
        <v>0.13</v>
      </c>
      <c r="H60" s="4">
        <f t="shared" si="0"/>
        <v>2.3137207031249996E-2</v>
      </c>
      <c r="I60" s="4">
        <f t="shared" si="1"/>
        <v>2.3137207031249996E-2</v>
      </c>
      <c r="J60" s="3" t="s">
        <v>320</v>
      </c>
      <c r="K60" s="3" t="s">
        <v>22</v>
      </c>
    </row>
    <row r="61" spans="1:11" x14ac:dyDescent="0.2">
      <c r="A61" s="2">
        <v>59</v>
      </c>
      <c r="B61" s="3" t="s">
        <v>7346</v>
      </c>
      <c r="C61" s="3" t="s">
        <v>7347</v>
      </c>
      <c r="D61" s="3" t="s">
        <v>7348</v>
      </c>
      <c r="E61" s="3" t="s">
        <v>12</v>
      </c>
      <c r="F61" s="2">
        <v>1</v>
      </c>
      <c r="G61" s="2">
        <v>0.13</v>
      </c>
      <c r="H61" s="4">
        <f t="shared" si="0"/>
        <v>2.3137207031249996E-2</v>
      </c>
      <c r="I61" s="4">
        <f t="shared" si="1"/>
        <v>2.3137207031249996E-2</v>
      </c>
      <c r="J61" s="3" t="s">
        <v>320</v>
      </c>
      <c r="K61" s="3" t="s">
        <v>22</v>
      </c>
    </row>
    <row r="62" spans="1:11" x14ac:dyDescent="0.2">
      <c r="A62" s="2">
        <v>60</v>
      </c>
      <c r="B62" s="3" t="s">
        <v>7349</v>
      </c>
      <c r="C62" s="3" t="s">
        <v>7350</v>
      </c>
      <c r="D62" s="3" t="s">
        <v>7351</v>
      </c>
      <c r="E62" s="3" t="s">
        <v>12</v>
      </c>
      <c r="F62" s="2">
        <v>1</v>
      </c>
      <c r="G62" s="2">
        <v>0.13</v>
      </c>
      <c r="H62" s="4">
        <f t="shared" si="0"/>
        <v>2.3137207031249996E-2</v>
      </c>
      <c r="I62" s="4">
        <f t="shared" si="1"/>
        <v>2.3137207031249996E-2</v>
      </c>
      <c r="J62" s="3" t="s">
        <v>320</v>
      </c>
      <c r="K62" s="3" t="s">
        <v>7352</v>
      </c>
    </row>
    <row r="63" spans="1:11" x14ac:dyDescent="0.2">
      <c r="A63" s="2">
        <v>61</v>
      </c>
      <c r="B63" s="3" t="s">
        <v>7353</v>
      </c>
      <c r="C63" s="3" t="s">
        <v>7354</v>
      </c>
      <c r="D63" s="3" t="s">
        <v>7355</v>
      </c>
      <c r="E63" s="3" t="s">
        <v>12</v>
      </c>
      <c r="F63" s="2">
        <v>1</v>
      </c>
      <c r="G63" s="2">
        <v>0.13</v>
      </c>
      <c r="H63" s="4">
        <f t="shared" si="0"/>
        <v>2.3137207031249996E-2</v>
      </c>
      <c r="I63" s="4">
        <f t="shared" si="1"/>
        <v>2.3137207031249996E-2</v>
      </c>
      <c r="J63" s="3" t="s">
        <v>320</v>
      </c>
      <c r="K63" s="3" t="s">
        <v>7352</v>
      </c>
    </row>
    <row r="64" spans="1:11" x14ac:dyDescent="0.2">
      <c r="A64" s="2">
        <v>62</v>
      </c>
      <c r="B64" s="3" t="s">
        <v>7356</v>
      </c>
      <c r="C64" s="3" t="s">
        <v>7357</v>
      </c>
      <c r="D64" s="3" t="s">
        <v>7358</v>
      </c>
      <c r="E64" s="3" t="s">
        <v>12</v>
      </c>
      <c r="F64" s="2">
        <v>3</v>
      </c>
      <c r="G64" s="2">
        <v>1</v>
      </c>
      <c r="H64" s="4">
        <f t="shared" si="0"/>
        <v>0.177978515625</v>
      </c>
      <c r="I64" s="4">
        <f t="shared" si="1"/>
        <v>0.533935546875</v>
      </c>
      <c r="J64" s="3" t="s">
        <v>320</v>
      </c>
      <c r="K64" s="3" t="s">
        <v>22</v>
      </c>
    </row>
    <row r="65" spans="1:11" x14ac:dyDescent="0.2">
      <c r="A65" s="2">
        <v>63</v>
      </c>
      <c r="B65" s="3" t="s">
        <v>7359</v>
      </c>
      <c r="C65" s="3" t="s">
        <v>7360</v>
      </c>
      <c r="D65" s="3" t="s">
        <v>7361</v>
      </c>
      <c r="E65" s="3" t="s">
        <v>12</v>
      </c>
      <c r="F65" s="2">
        <v>3</v>
      </c>
      <c r="G65" s="2">
        <v>1</v>
      </c>
      <c r="H65" s="4">
        <f t="shared" si="0"/>
        <v>0.177978515625</v>
      </c>
      <c r="I65" s="4">
        <f t="shared" si="1"/>
        <v>0.533935546875</v>
      </c>
      <c r="J65" s="3" t="s">
        <v>320</v>
      </c>
      <c r="K65" s="3" t="s">
        <v>22</v>
      </c>
    </row>
    <row r="66" spans="1:11" x14ac:dyDescent="0.2">
      <c r="A66" s="2">
        <v>64</v>
      </c>
      <c r="B66" s="3" t="s">
        <v>7362</v>
      </c>
      <c r="C66" s="3" t="s">
        <v>7363</v>
      </c>
      <c r="D66" s="3" t="s">
        <v>7364</v>
      </c>
      <c r="E66" s="3" t="s">
        <v>12</v>
      </c>
      <c r="F66" s="2">
        <v>1</v>
      </c>
      <c r="G66" s="2">
        <v>1</v>
      </c>
      <c r="H66" s="4">
        <f t="shared" si="0"/>
        <v>0.177978515625</v>
      </c>
      <c r="I66" s="4">
        <f t="shared" si="1"/>
        <v>0.177978515625</v>
      </c>
      <c r="J66" s="3" t="s">
        <v>320</v>
      </c>
      <c r="K66" s="3" t="s">
        <v>22</v>
      </c>
    </row>
    <row r="67" spans="1:11" x14ac:dyDescent="0.2">
      <c r="A67" s="2">
        <v>65</v>
      </c>
      <c r="B67" s="3" t="s">
        <v>7365</v>
      </c>
      <c r="C67" s="3" t="s">
        <v>7366</v>
      </c>
      <c r="D67" s="3" t="s">
        <v>7367</v>
      </c>
      <c r="E67" s="3" t="s">
        <v>12</v>
      </c>
      <c r="F67" s="2">
        <v>2</v>
      </c>
      <c r="G67" s="2">
        <v>1</v>
      </c>
      <c r="H67" s="4">
        <f t="shared" si="0"/>
        <v>0.177978515625</v>
      </c>
      <c r="I67" s="4">
        <f t="shared" si="1"/>
        <v>0.35595703125</v>
      </c>
      <c r="J67" s="3" t="s">
        <v>320</v>
      </c>
      <c r="K67" s="3" t="s">
        <v>22</v>
      </c>
    </row>
    <row r="68" spans="1:11" x14ac:dyDescent="0.2">
      <c r="A68" s="2">
        <v>66</v>
      </c>
      <c r="B68" s="3" t="s">
        <v>7368</v>
      </c>
      <c r="C68" s="3" t="s">
        <v>7369</v>
      </c>
      <c r="D68" s="3" t="s">
        <v>7370</v>
      </c>
      <c r="E68" s="3" t="s">
        <v>12</v>
      </c>
      <c r="F68" s="2">
        <v>2</v>
      </c>
      <c r="G68" s="2">
        <v>1</v>
      </c>
      <c r="H68" s="4">
        <f t="shared" ref="H68:H131" si="2">G68*0.75*0.75*0.75*0.75*0.75*0.75</f>
        <v>0.177978515625</v>
      </c>
      <c r="I68" s="4">
        <f t="shared" ref="I68:I131" si="3">F68*H68</f>
        <v>0.35595703125</v>
      </c>
      <c r="J68" s="3" t="s">
        <v>320</v>
      </c>
      <c r="K68" s="3" t="s">
        <v>22</v>
      </c>
    </row>
    <row r="69" spans="1:11" x14ac:dyDescent="0.2">
      <c r="A69" s="2">
        <v>67</v>
      </c>
      <c r="B69" s="3" t="s">
        <v>7371</v>
      </c>
      <c r="C69" s="3" t="s">
        <v>7372</v>
      </c>
      <c r="D69" s="3" t="s">
        <v>7373</v>
      </c>
      <c r="E69" s="3" t="s">
        <v>12</v>
      </c>
      <c r="F69" s="2">
        <v>1</v>
      </c>
      <c r="G69" s="2">
        <v>0.13</v>
      </c>
      <c r="H69" s="4">
        <f t="shared" si="2"/>
        <v>2.3137207031249996E-2</v>
      </c>
      <c r="I69" s="4">
        <f t="shared" si="3"/>
        <v>2.3137207031249996E-2</v>
      </c>
      <c r="J69" s="3" t="s">
        <v>320</v>
      </c>
      <c r="K69" s="3" t="s">
        <v>7352</v>
      </c>
    </row>
    <row r="70" spans="1:11" x14ac:dyDescent="0.2">
      <c r="A70" s="2">
        <v>68</v>
      </c>
      <c r="B70" s="3" t="s">
        <v>7374</v>
      </c>
      <c r="C70" s="3" t="s">
        <v>7375</v>
      </c>
      <c r="D70" s="3" t="s">
        <v>7376</v>
      </c>
      <c r="E70" s="3" t="s">
        <v>12</v>
      </c>
      <c r="F70" s="2">
        <v>1</v>
      </c>
      <c r="G70" s="2">
        <v>0.13</v>
      </c>
      <c r="H70" s="4">
        <f t="shared" si="2"/>
        <v>2.3137207031249996E-2</v>
      </c>
      <c r="I70" s="4">
        <f t="shared" si="3"/>
        <v>2.3137207031249996E-2</v>
      </c>
      <c r="J70" s="3" t="s">
        <v>320</v>
      </c>
      <c r="K70" s="3" t="s">
        <v>7352</v>
      </c>
    </row>
    <row r="71" spans="1:11" x14ac:dyDescent="0.2">
      <c r="A71" s="2">
        <v>69</v>
      </c>
      <c r="B71" s="3" t="s">
        <v>7377</v>
      </c>
      <c r="C71" s="3" t="s">
        <v>7378</v>
      </c>
      <c r="D71" s="3" t="s">
        <v>7379</v>
      </c>
      <c r="E71" s="3" t="s">
        <v>12</v>
      </c>
      <c r="F71" s="2">
        <v>5</v>
      </c>
      <c r="G71" s="2">
        <v>1</v>
      </c>
      <c r="H71" s="4">
        <f t="shared" si="2"/>
        <v>0.177978515625</v>
      </c>
      <c r="I71" s="4">
        <f t="shared" si="3"/>
        <v>0.889892578125</v>
      </c>
      <c r="J71" s="3" t="s">
        <v>320</v>
      </c>
      <c r="K71" s="3" t="s">
        <v>14</v>
      </c>
    </row>
    <row r="72" spans="1:11" x14ac:dyDescent="0.2">
      <c r="A72" s="2">
        <v>70</v>
      </c>
      <c r="B72" s="3" t="s">
        <v>7380</v>
      </c>
      <c r="C72" s="3" t="s">
        <v>7381</v>
      </c>
      <c r="D72" s="3" t="s">
        <v>7382</v>
      </c>
      <c r="E72" s="3" t="s">
        <v>12</v>
      </c>
      <c r="F72" s="2">
        <v>6</v>
      </c>
      <c r="G72" s="2">
        <v>1</v>
      </c>
      <c r="H72" s="4">
        <f t="shared" si="2"/>
        <v>0.177978515625</v>
      </c>
      <c r="I72" s="4">
        <f t="shared" si="3"/>
        <v>1.06787109375</v>
      </c>
      <c r="J72" s="3" t="s">
        <v>320</v>
      </c>
      <c r="K72" s="3" t="s">
        <v>14</v>
      </c>
    </row>
    <row r="73" spans="1:11" x14ac:dyDescent="0.2">
      <c r="A73" s="2">
        <v>71</v>
      </c>
      <c r="B73" s="3" t="s">
        <v>7383</v>
      </c>
      <c r="C73" s="3" t="s">
        <v>7384</v>
      </c>
      <c r="D73" s="3" t="s">
        <v>7385</v>
      </c>
      <c r="E73" s="3" t="s">
        <v>12</v>
      </c>
      <c r="F73" s="2">
        <v>4</v>
      </c>
      <c r="G73" s="2">
        <v>1</v>
      </c>
      <c r="H73" s="4">
        <f t="shared" si="2"/>
        <v>0.177978515625</v>
      </c>
      <c r="I73" s="4">
        <f t="shared" si="3"/>
        <v>0.7119140625</v>
      </c>
      <c r="J73" s="3" t="s">
        <v>320</v>
      </c>
      <c r="K73" s="3" t="s">
        <v>14</v>
      </c>
    </row>
    <row r="74" spans="1:11" x14ac:dyDescent="0.2">
      <c r="A74" s="2">
        <v>72</v>
      </c>
      <c r="B74" s="3" t="s">
        <v>7386</v>
      </c>
      <c r="C74" s="3" t="s">
        <v>7387</v>
      </c>
      <c r="D74" s="3" t="s">
        <v>7388</v>
      </c>
      <c r="E74" s="3" t="s">
        <v>12</v>
      </c>
      <c r="F74" s="2">
        <v>1</v>
      </c>
      <c r="G74" s="2">
        <v>1</v>
      </c>
      <c r="H74" s="4">
        <f t="shared" si="2"/>
        <v>0.177978515625</v>
      </c>
      <c r="I74" s="4">
        <f t="shared" si="3"/>
        <v>0.177978515625</v>
      </c>
      <c r="J74" s="3" t="s">
        <v>320</v>
      </c>
      <c r="K74" s="3" t="s">
        <v>14</v>
      </c>
    </row>
    <row r="75" spans="1:11" x14ac:dyDescent="0.2">
      <c r="A75" s="2">
        <v>73</v>
      </c>
      <c r="B75" s="3" t="s">
        <v>7389</v>
      </c>
      <c r="C75" s="3" t="s">
        <v>7390</v>
      </c>
      <c r="D75" s="3" t="s">
        <v>7391</v>
      </c>
      <c r="E75" s="3" t="s">
        <v>12</v>
      </c>
      <c r="F75" s="2">
        <v>2</v>
      </c>
      <c r="G75" s="2">
        <v>1</v>
      </c>
      <c r="H75" s="4">
        <f t="shared" si="2"/>
        <v>0.177978515625</v>
      </c>
      <c r="I75" s="4">
        <f t="shared" si="3"/>
        <v>0.35595703125</v>
      </c>
      <c r="J75" s="3" t="s">
        <v>320</v>
      </c>
      <c r="K75" s="3" t="s">
        <v>14</v>
      </c>
    </row>
    <row r="76" spans="1:11" x14ac:dyDescent="0.2">
      <c r="A76" s="2">
        <v>74</v>
      </c>
      <c r="B76" s="3" t="s">
        <v>7392</v>
      </c>
      <c r="C76" s="3" t="s">
        <v>7393</v>
      </c>
      <c r="D76" s="3" t="s">
        <v>7394</v>
      </c>
      <c r="E76" s="3" t="s">
        <v>12</v>
      </c>
      <c r="F76" s="2">
        <v>3</v>
      </c>
      <c r="G76" s="2">
        <v>1</v>
      </c>
      <c r="H76" s="4">
        <f t="shared" si="2"/>
        <v>0.177978515625</v>
      </c>
      <c r="I76" s="4">
        <f t="shared" si="3"/>
        <v>0.533935546875</v>
      </c>
      <c r="J76" s="3" t="s">
        <v>320</v>
      </c>
      <c r="K76" s="3" t="s">
        <v>14</v>
      </c>
    </row>
    <row r="77" spans="1:11" x14ac:dyDescent="0.2">
      <c r="A77" s="2">
        <v>75</v>
      </c>
      <c r="B77" s="3" t="s">
        <v>7395</v>
      </c>
      <c r="C77" s="3" t="s">
        <v>7396</v>
      </c>
      <c r="D77" s="3" t="s">
        <v>7397</v>
      </c>
      <c r="E77" s="3" t="s">
        <v>12</v>
      </c>
      <c r="F77" s="2">
        <v>3</v>
      </c>
      <c r="G77" s="2">
        <v>1</v>
      </c>
      <c r="H77" s="4">
        <f t="shared" si="2"/>
        <v>0.177978515625</v>
      </c>
      <c r="I77" s="4">
        <f t="shared" si="3"/>
        <v>0.533935546875</v>
      </c>
      <c r="J77" s="3" t="s">
        <v>320</v>
      </c>
      <c r="K77" s="3" t="s">
        <v>14</v>
      </c>
    </row>
    <row r="78" spans="1:11" x14ac:dyDescent="0.2">
      <c r="A78" s="2">
        <v>76</v>
      </c>
      <c r="B78" s="3" t="s">
        <v>7398</v>
      </c>
      <c r="C78" s="3" t="s">
        <v>7399</v>
      </c>
      <c r="D78" s="3" t="s">
        <v>7400</v>
      </c>
      <c r="E78" s="3" t="s">
        <v>12</v>
      </c>
      <c r="F78" s="2">
        <v>2</v>
      </c>
      <c r="G78" s="2">
        <v>1</v>
      </c>
      <c r="H78" s="4">
        <f t="shared" si="2"/>
        <v>0.177978515625</v>
      </c>
      <c r="I78" s="4">
        <f t="shared" si="3"/>
        <v>0.35595703125</v>
      </c>
      <c r="J78" s="3" t="s">
        <v>320</v>
      </c>
      <c r="K78" s="3" t="s">
        <v>14</v>
      </c>
    </row>
    <row r="79" spans="1:11" x14ac:dyDescent="0.2">
      <c r="A79" s="2">
        <v>77</v>
      </c>
      <c r="B79" s="3" t="s">
        <v>7401</v>
      </c>
      <c r="C79" s="3" t="s">
        <v>7402</v>
      </c>
      <c r="D79" s="3" t="s">
        <v>7403</v>
      </c>
      <c r="E79" s="3" t="s">
        <v>12</v>
      </c>
      <c r="F79" s="2">
        <v>2</v>
      </c>
      <c r="G79" s="2">
        <v>1</v>
      </c>
      <c r="H79" s="4">
        <f t="shared" si="2"/>
        <v>0.177978515625</v>
      </c>
      <c r="I79" s="4">
        <f t="shared" si="3"/>
        <v>0.35595703125</v>
      </c>
      <c r="J79" s="3" t="s">
        <v>320</v>
      </c>
      <c r="K79" s="3" t="s">
        <v>14</v>
      </c>
    </row>
    <row r="80" spans="1:11" x14ac:dyDescent="0.2">
      <c r="A80" s="2">
        <v>78</v>
      </c>
      <c r="B80" s="3" t="s">
        <v>7404</v>
      </c>
      <c r="C80" s="3" t="s">
        <v>7405</v>
      </c>
      <c r="D80" s="3" t="s">
        <v>7406</v>
      </c>
      <c r="E80" s="3" t="s">
        <v>12</v>
      </c>
      <c r="F80" s="2">
        <v>1</v>
      </c>
      <c r="G80" s="2">
        <v>1</v>
      </c>
      <c r="H80" s="4">
        <f t="shared" si="2"/>
        <v>0.177978515625</v>
      </c>
      <c r="I80" s="4">
        <f t="shared" si="3"/>
        <v>0.177978515625</v>
      </c>
      <c r="J80" s="3" t="s">
        <v>320</v>
      </c>
      <c r="K80" s="3" t="s">
        <v>14</v>
      </c>
    </row>
    <row r="81" spans="1:11" x14ac:dyDescent="0.2">
      <c r="A81" s="2">
        <v>79</v>
      </c>
      <c r="B81" s="3" t="s">
        <v>7407</v>
      </c>
      <c r="C81" s="3" t="s">
        <v>7408</v>
      </c>
      <c r="D81" s="3" t="s">
        <v>7409</v>
      </c>
      <c r="E81" s="3" t="s">
        <v>12</v>
      </c>
      <c r="F81" s="2">
        <v>4</v>
      </c>
      <c r="G81" s="2">
        <v>1</v>
      </c>
      <c r="H81" s="4">
        <f t="shared" si="2"/>
        <v>0.177978515625</v>
      </c>
      <c r="I81" s="4">
        <f t="shared" si="3"/>
        <v>0.7119140625</v>
      </c>
      <c r="J81" s="3" t="s">
        <v>320</v>
      </c>
      <c r="K81" s="3" t="s">
        <v>14</v>
      </c>
    </row>
    <row r="82" spans="1:11" x14ac:dyDescent="0.2">
      <c r="A82" s="2">
        <v>80</v>
      </c>
      <c r="B82" s="3" t="s">
        <v>7410</v>
      </c>
      <c r="C82" s="3" t="s">
        <v>7411</v>
      </c>
      <c r="D82" s="3" t="s">
        <v>7412</v>
      </c>
      <c r="E82" s="3" t="s">
        <v>12</v>
      </c>
      <c r="F82" s="2">
        <v>3</v>
      </c>
      <c r="G82" s="2">
        <v>0.13</v>
      </c>
      <c r="H82" s="4">
        <f t="shared" si="2"/>
        <v>2.3137207031249996E-2</v>
      </c>
      <c r="I82" s="4">
        <f t="shared" si="3"/>
        <v>6.9411621093749987E-2</v>
      </c>
      <c r="J82" s="3" t="s">
        <v>13</v>
      </c>
      <c r="K82" s="3" t="s">
        <v>7352</v>
      </c>
    </row>
    <row r="83" spans="1:11" x14ac:dyDescent="0.2">
      <c r="A83" s="2">
        <v>81</v>
      </c>
      <c r="B83" s="3" t="s">
        <v>7413</v>
      </c>
      <c r="C83" s="3" t="s">
        <v>7414</v>
      </c>
      <c r="D83" s="3" t="s">
        <v>7415</v>
      </c>
      <c r="E83" s="3" t="s">
        <v>12</v>
      </c>
      <c r="F83" s="2">
        <v>1</v>
      </c>
      <c r="G83" s="2">
        <v>0.13</v>
      </c>
      <c r="H83" s="4">
        <f t="shared" si="2"/>
        <v>2.3137207031249996E-2</v>
      </c>
      <c r="I83" s="4">
        <f t="shared" si="3"/>
        <v>2.3137207031249996E-2</v>
      </c>
      <c r="J83" s="3" t="s">
        <v>320</v>
      </c>
      <c r="K83" s="3" t="s">
        <v>7352</v>
      </c>
    </row>
    <row r="84" spans="1:11" x14ac:dyDescent="0.2">
      <c r="A84" s="2">
        <v>82</v>
      </c>
      <c r="B84" s="3" t="s">
        <v>7416</v>
      </c>
      <c r="C84" s="3" t="s">
        <v>7417</v>
      </c>
      <c r="D84" s="3" t="s">
        <v>7418</v>
      </c>
      <c r="E84" s="3" t="s">
        <v>12</v>
      </c>
      <c r="F84" s="2">
        <v>1</v>
      </c>
      <c r="G84" s="2">
        <v>0.13</v>
      </c>
      <c r="H84" s="4">
        <f t="shared" si="2"/>
        <v>2.3137207031249996E-2</v>
      </c>
      <c r="I84" s="4">
        <f t="shared" si="3"/>
        <v>2.3137207031249996E-2</v>
      </c>
      <c r="J84" s="3" t="s">
        <v>320</v>
      </c>
      <c r="K84" s="3" t="s">
        <v>7352</v>
      </c>
    </row>
    <row r="85" spans="1:11" x14ac:dyDescent="0.2">
      <c r="A85" s="2">
        <v>83</v>
      </c>
      <c r="B85" s="3" t="s">
        <v>7419</v>
      </c>
      <c r="C85" s="3" t="s">
        <v>7420</v>
      </c>
      <c r="D85" s="3" t="s">
        <v>7421</v>
      </c>
      <c r="E85" s="3" t="s">
        <v>12</v>
      </c>
      <c r="F85" s="2">
        <v>1</v>
      </c>
      <c r="G85" s="2">
        <v>0.13</v>
      </c>
      <c r="H85" s="4">
        <f t="shared" si="2"/>
        <v>2.3137207031249996E-2</v>
      </c>
      <c r="I85" s="4">
        <f t="shared" si="3"/>
        <v>2.3137207031249996E-2</v>
      </c>
      <c r="J85" s="3" t="s">
        <v>320</v>
      </c>
      <c r="K85" s="3" t="s">
        <v>7352</v>
      </c>
    </row>
    <row r="86" spans="1:11" x14ac:dyDescent="0.2">
      <c r="A86" s="2">
        <v>84</v>
      </c>
      <c r="B86" s="3" t="s">
        <v>7422</v>
      </c>
      <c r="C86" s="3" t="s">
        <v>7423</v>
      </c>
      <c r="D86" s="3" t="s">
        <v>7424</v>
      </c>
      <c r="E86" s="3" t="s">
        <v>12</v>
      </c>
      <c r="F86" s="2">
        <v>1</v>
      </c>
      <c r="G86" s="2">
        <v>0.13</v>
      </c>
      <c r="H86" s="4">
        <f t="shared" si="2"/>
        <v>2.3137207031249996E-2</v>
      </c>
      <c r="I86" s="4">
        <f t="shared" si="3"/>
        <v>2.3137207031249996E-2</v>
      </c>
      <c r="J86" s="3" t="s">
        <v>320</v>
      </c>
      <c r="K86" s="3" t="s">
        <v>7352</v>
      </c>
    </row>
    <row r="87" spans="1:11" x14ac:dyDescent="0.2">
      <c r="A87" s="2">
        <v>85</v>
      </c>
      <c r="B87" s="3" t="s">
        <v>7425</v>
      </c>
      <c r="C87" s="3" t="s">
        <v>7426</v>
      </c>
      <c r="D87" s="3" t="s">
        <v>7427</v>
      </c>
      <c r="E87" s="3" t="s">
        <v>12</v>
      </c>
      <c r="F87" s="2">
        <v>2</v>
      </c>
      <c r="G87" s="2">
        <v>0.13</v>
      </c>
      <c r="H87" s="4">
        <f t="shared" si="2"/>
        <v>2.3137207031249996E-2</v>
      </c>
      <c r="I87" s="4">
        <f t="shared" si="3"/>
        <v>4.6274414062499991E-2</v>
      </c>
      <c r="J87" s="3" t="s">
        <v>320</v>
      </c>
      <c r="K87" s="3" t="s">
        <v>7352</v>
      </c>
    </row>
    <row r="88" spans="1:11" x14ac:dyDescent="0.2">
      <c r="A88" s="2">
        <v>86</v>
      </c>
      <c r="B88" s="3" t="s">
        <v>7428</v>
      </c>
      <c r="C88" s="3" t="s">
        <v>7429</v>
      </c>
      <c r="D88" s="3" t="s">
        <v>7430</v>
      </c>
      <c r="E88" s="3" t="s">
        <v>12</v>
      </c>
      <c r="F88" s="2">
        <v>1</v>
      </c>
      <c r="G88" s="2">
        <v>0.13</v>
      </c>
      <c r="H88" s="4">
        <f t="shared" si="2"/>
        <v>2.3137207031249996E-2</v>
      </c>
      <c r="I88" s="4">
        <f t="shared" si="3"/>
        <v>2.3137207031249996E-2</v>
      </c>
      <c r="J88" s="3" t="s">
        <v>320</v>
      </c>
      <c r="K88" s="3" t="s">
        <v>7352</v>
      </c>
    </row>
    <row r="89" spans="1:11" x14ac:dyDescent="0.2">
      <c r="A89" s="2">
        <v>87</v>
      </c>
      <c r="B89" s="3" t="s">
        <v>7431</v>
      </c>
      <c r="C89" s="3" t="s">
        <v>7432</v>
      </c>
      <c r="D89" s="3" t="s">
        <v>7433</v>
      </c>
      <c r="E89" s="3" t="s">
        <v>12</v>
      </c>
      <c r="F89" s="2">
        <v>1</v>
      </c>
      <c r="G89" s="2">
        <v>1</v>
      </c>
      <c r="H89" s="4">
        <f t="shared" si="2"/>
        <v>0.177978515625</v>
      </c>
      <c r="I89" s="4">
        <f t="shared" si="3"/>
        <v>0.177978515625</v>
      </c>
      <c r="J89" s="3" t="s">
        <v>13</v>
      </c>
      <c r="K89" s="3" t="s">
        <v>14</v>
      </c>
    </row>
    <row r="90" spans="1:11" x14ac:dyDescent="0.2">
      <c r="A90" s="2">
        <v>88</v>
      </c>
      <c r="B90" s="3" t="s">
        <v>7434</v>
      </c>
      <c r="C90" s="3" t="s">
        <v>7435</v>
      </c>
      <c r="D90" s="3" t="s">
        <v>7436</v>
      </c>
      <c r="E90" s="3" t="s">
        <v>12</v>
      </c>
      <c r="F90" s="2">
        <v>1</v>
      </c>
      <c r="G90" s="2">
        <v>1</v>
      </c>
      <c r="H90" s="4">
        <f t="shared" si="2"/>
        <v>0.177978515625</v>
      </c>
      <c r="I90" s="4">
        <f t="shared" si="3"/>
        <v>0.177978515625</v>
      </c>
      <c r="J90" s="3" t="s">
        <v>13</v>
      </c>
      <c r="K90" s="3" t="s">
        <v>14</v>
      </c>
    </row>
    <row r="91" spans="1:11" x14ac:dyDescent="0.2">
      <c r="A91" s="2">
        <v>89</v>
      </c>
      <c r="B91" s="3" t="s">
        <v>7437</v>
      </c>
      <c r="C91" s="3" t="s">
        <v>7438</v>
      </c>
      <c r="D91" s="3" t="s">
        <v>7439</v>
      </c>
      <c r="E91" s="3" t="s">
        <v>12</v>
      </c>
      <c r="F91" s="2">
        <v>1</v>
      </c>
      <c r="G91" s="2">
        <v>1</v>
      </c>
      <c r="H91" s="4">
        <f t="shared" si="2"/>
        <v>0.177978515625</v>
      </c>
      <c r="I91" s="4">
        <f t="shared" si="3"/>
        <v>0.177978515625</v>
      </c>
      <c r="J91" s="3" t="s">
        <v>13</v>
      </c>
      <c r="K91" s="3" t="s">
        <v>14</v>
      </c>
    </row>
    <row r="92" spans="1:11" x14ac:dyDescent="0.2">
      <c r="A92" s="2">
        <v>90</v>
      </c>
      <c r="B92" s="3" t="s">
        <v>7440</v>
      </c>
      <c r="C92" s="3" t="s">
        <v>7441</v>
      </c>
      <c r="D92" s="3" t="s">
        <v>7442</v>
      </c>
      <c r="E92" s="3" t="s">
        <v>12</v>
      </c>
      <c r="F92" s="2">
        <v>1</v>
      </c>
      <c r="G92" s="2">
        <v>1</v>
      </c>
      <c r="H92" s="4">
        <f t="shared" si="2"/>
        <v>0.177978515625</v>
      </c>
      <c r="I92" s="4">
        <f t="shared" si="3"/>
        <v>0.177978515625</v>
      </c>
      <c r="J92" s="3" t="s">
        <v>13</v>
      </c>
      <c r="K92" s="3" t="s">
        <v>14</v>
      </c>
    </row>
    <row r="93" spans="1:11" x14ac:dyDescent="0.2">
      <c r="A93" s="2">
        <v>91</v>
      </c>
      <c r="B93" s="3" t="s">
        <v>7443</v>
      </c>
      <c r="C93" s="3" t="s">
        <v>7444</v>
      </c>
      <c r="D93" s="3" t="s">
        <v>7445</v>
      </c>
      <c r="E93" s="3" t="s">
        <v>12</v>
      </c>
      <c r="F93" s="2">
        <v>1</v>
      </c>
      <c r="G93" s="2">
        <v>1</v>
      </c>
      <c r="H93" s="4">
        <f t="shared" si="2"/>
        <v>0.177978515625</v>
      </c>
      <c r="I93" s="4">
        <f t="shared" si="3"/>
        <v>0.177978515625</v>
      </c>
      <c r="J93" s="3" t="s">
        <v>13</v>
      </c>
      <c r="K93" s="3" t="s">
        <v>14</v>
      </c>
    </row>
    <row r="94" spans="1:11" x14ac:dyDescent="0.2">
      <c r="A94" s="2">
        <v>92</v>
      </c>
      <c r="B94" s="3" t="s">
        <v>7446</v>
      </c>
      <c r="C94" s="3" t="s">
        <v>7447</v>
      </c>
      <c r="D94" s="3" t="s">
        <v>7448</v>
      </c>
      <c r="E94" s="3" t="s">
        <v>12</v>
      </c>
      <c r="F94" s="2">
        <v>1</v>
      </c>
      <c r="G94" s="2">
        <v>0.13</v>
      </c>
      <c r="H94" s="4">
        <f t="shared" si="2"/>
        <v>2.3137207031249996E-2</v>
      </c>
      <c r="I94" s="4">
        <f t="shared" si="3"/>
        <v>2.3137207031249996E-2</v>
      </c>
      <c r="J94" s="3" t="s">
        <v>320</v>
      </c>
      <c r="K94" s="3" t="s">
        <v>7352</v>
      </c>
    </row>
    <row r="95" spans="1:11" x14ac:dyDescent="0.2">
      <c r="A95" s="2">
        <v>93</v>
      </c>
      <c r="B95" s="3" t="s">
        <v>7449</v>
      </c>
      <c r="C95" s="3" t="s">
        <v>7450</v>
      </c>
      <c r="D95" s="3" t="s">
        <v>7451</v>
      </c>
      <c r="E95" s="3" t="s">
        <v>12</v>
      </c>
      <c r="F95" s="2">
        <v>1</v>
      </c>
      <c r="G95" s="2">
        <v>0.13</v>
      </c>
      <c r="H95" s="4">
        <f t="shared" si="2"/>
        <v>2.3137207031249996E-2</v>
      </c>
      <c r="I95" s="4">
        <f t="shared" si="3"/>
        <v>2.3137207031249996E-2</v>
      </c>
      <c r="J95" s="3" t="s">
        <v>320</v>
      </c>
      <c r="K95" s="3" t="s">
        <v>7352</v>
      </c>
    </row>
    <row r="96" spans="1:11" x14ac:dyDescent="0.2">
      <c r="A96" s="2">
        <v>94</v>
      </c>
      <c r="B96" s="3" t="s">
        <v>7452</v>
      </c>
      <c r="C96" s="3" t="s">
        <v>7453</v>
      </c>
      <c r="D96" s="3" t="s">
        <v>7454</v>
      </c>
      <c r="E96" s="3" t="s">
        <v>12</v>
      </c>
      <c r="F96" s="2">
        <v>2</v>
      </c>
      <c r="G96" s="2">
        <v>0.13</v>
      </c>
      <c r="H96" s="4">
        <f t="shared" si="2"/>
        <v>2.3137207031249996E-2</v>
      </c>
      <c r="I96" s="4">
        <f t="shared" si="3"/>
        <v>4.6274414062499991E-2</v>
      </c>
      <c r="J96" s="3" t="s">
        <v>320</v>
      </c>
      <c r="K96" s="3" t="s">
        <v>7352</v>
      </c>
    </row>
    <row r="97" spans="1:11" x14ac:dyDescent="0.2">
      <c r="A97" s="2">
        <v>95</v>
      </c>
      <c r="B97" s="3" t="s">
        <v>7455</v>
      </c>
      <c r="C97" s="3" t="s">
        <v>7456</v>
      </c>
      <c r="D97" s="3" t="s">
        <v>7457</v>
      </c>
      <c r="E97" s="3" t="s">
        <v>12</v>
      </c>
      <c r="F97" s="2">
        <v>1</v>
      </c>
      <c r="G97" s="2">
        <v>0.13</v>
      </c>
      <c r="H97" s="4">
        <f t="shared" si="2"/>
        <v>2.3137207031249996E-2</v>
      </c>
      <c r="I97" s="4">
        <f t="shared" si="3"/>
        <v>2.3137207031249996E-2</v>
      </c>
      <c r="J97" s="3" t="s">
        <v>320</v>
      </c>
      <c r="K97" s="3" t="s">
        <v>7352</v>
      </c>
    </row>
    <row r="98" spans="1:11" x14ac:dyDescent="0.2">
      <c r="A98" s="2">
        <v>96</v>
      </c>
      <c r="B98" s="3" t="s">
        <v>7458</v>
      </c>
      <c r="C98" s="3" t="s">
        <v>7459</v>
      </c>
      <c r="D98" s="3" t="s">
        <v>7460</v>
      </c>
      <c r="E98" s="3" t="s">
        <v>12</v>
      </c>
      <c r="F98" s="2">
        <v>2</v>
      </c>
      <c r="G98" s="2">
        <v>0.13</v>
      </c>
      <c r="H98" s="4">
        <f t="shared" si="2"/>
        <v>2.3137207031249996E-2</v>
      </c>
      <c r="I98" s="4">
        <f t="shared" si="3"/>
        <v>4.6274414062499991E-2</v>
      </c>
      <c r="J98" s="3" t="s">
        <v>320</v>
      </c>
      <c r="K98" s="3" t="s">
        <v>7352</v>
      </c>
    </row>
    <row r="99" spans="1:11" x14ac:dyDescent="0.2">
      <c r="A99" s="2">
        <v>97</v>
      </c>
      <c r="B99" s="3" t="s">
        <v>7461</v>
      </c>
      <c r="C99" s="3" t="s">
        <v>7462</v>
      </c>
      <c r="D99" s="3" t="s">
        <v>7463</v>
      </c>
      <c r="E99" s="3" t="s">
        <v>12</v>
      </c>
      <c r="F99" s="2">
        <v>1</v>
      </c>
      <c r="G99" s="2">
        <v>0.13</v>
      </c>
      <c r="H99" s="4">
        <f t="shared" si="2"/>
        <v>2.3137207031249996E-2</v>
      </c>
      <c r="I99" s="4">
        <f t="shared" si="3"/>
        <v>2.3137207031249996E-2</v>
      </c>
      <c r="J99" s="3" t="s">
        <v>320</v>
      </c>
      <c r="K99" s="3" t="s">
        <v>7352</v>
      </c>
    </row>
    <row r="100" spans="1:11" x14ac:dyDescent="0.2">
      <c r="A100" s="2">
        <v>98</v>
      </c>
      <c r="B100" s="3" t="s">
        <v>7464</v>
      </c>
      <c r="C100" s="3" t="s">
        <v>7465</v>
      </c>
      <c r="D100" s="3" t="s">
        <v>7466</v>
      </c>
      <c r="E100" s="3" t="s">
        <v>12</v>
      </c>
      <c r="F100" s="2">
        <v>1</v>
      </c>
      <c r="G100" s="2">
        <v>0.13</v>
      </c>
      <c r="H100" s="4">
        <f t="shared" si="2"/>
        <v>2.3137207031249996E-2</v>
      </c>
      <c r="I100" s="4">
        <f t="shared" si="3"/>
        <v>2.3137207031249996E-2</v>
      </c>
      <c r="J100" s="3" t="s">
        <v>320</v>
      </c>
      <c r="K100" s="3" t="s">
        <v>7352</v>
      </c>
    </row>
    <row r="101" spans="1:11" x14ac:dyDescent="0.2">
      <c r="A101" s="2">
        <v>99</v>
      </c>
      <c r="B101" s="3" t="s">
        <v>7467</v>
      </c>
      <c r="C101" s="3" t="s">
        <v>7468</v>
      </c>
      <c r="D101" s="3" t="s">
        <v>7469</v>
      </c>
      <c r="E101" s="3" t="s">
        <v>12</v>
      </c>
      <c r="F101" s="2">
        <v>1</v>
      </c>
      <c r="G101" s="2">
        <v>0.13</v>
      </c>
      <c r="H101" s="4">
        <f t="shared" si="2"/>
        <v>2.3137207031249996E-2</v>
      </c>
      <c r="I101" s="4">
        <f t="shared" si="3"/>
        <v>2.3137207031249996E-2</v>
      </c>
      <c r="J101" s="3" t="s">
        <v>320</v>
      </c>
      <c r="K101" s="3" t="s">
        <v>7352</v>
      </c>
    </row>
    <row r="102" spans="1:11" x14ac:dyDescent="0.2">
      <c r="A102" s="2">
        <v>100</v>
      </c>
      <c r="B102" s="3" t="s">
        <v>7470</v>
      </c>
      <c r="C102" s="3" t="s">
        <v>7471</v>
      </c>
      <c r="D102" s="3" t="s">
        <v>7472</v>
      </c>
      <c r="E102" s="3" t="s">
        <v>12</v>
      </c>
      <c r="F102" s="2">
        <v>3</v>
      </c>
      <c r="G102" s="2">
        <v>0.13</v>
      </c>
      <c r="H102" s="4">
        <f t="shared" si="2"/>
        <v>2.3137207031249996E-2</v>
      </c>
      <c r="I102" s="4">
        <f t="shared" si="3"/>
        <v>6.9411621093749987E-2</v>
      </c>
      <c r="J102" s="3" t="s">
        <v>320</v>
      </c>
      <c r="K102" s="3" t="s">
        <v>7352</v>
      </c>
    </row>
    <row r="103" spans="1:11" x14ac:dyDescent="0.2">
      <c r="A103" s="2">
        <v>101</v>
      </c>
      <c r="B103" s="3" t="s">
        <v>7473</v>
      </c>
      <c r="C103" s="3" t="s">
        <v>7474</v>
      </c>
      <c r="D103" s="3" t="s">
        <v>7475</v>
      </c>
      <c r="E103" s="3" t="s">
        <v>12</v>
      </c>
      <c r="F103" s="2">
        <v>1</v>
      </c>
      <c r="G103" s="2">
        <v>0.13</v>
      </c>
      <c r="H103" s="4">
        <f t="shared" si="2"/>
        <v>2.3137207031249996E-2</v>
      </c>
      <c r="I103" s="4">
        <f t="shared" si="3"/>
        <v>2.3137207031249996E-2</v>
      </c>
      <c r="J103" s="3" t="s">
        <v>320</v>
      </c>
      <c r="K103" s="3" t="s">
        <v>7352</v>
      </c>
    </row>
    <row r="104" spans="1:11" x14ac:dyDescent="0.2">
      <c r="A104" s="2">
        <v>102</v>
      </c>
      <c r="B104" s="3" t="s">
        <v>7476</v>
      </c>
      <c r="C104" s="3" t="s">
        <v>7477</v>
      </c>
      <c r="D104" s="3" t="s">
        <v>7478</v>
      </c>
      <c r="E104" s="3" t="s">
        <v>12</v>
      </c>
      <c r="F104" s="2">
        <v>3</v>
      </c>
      <c r="G104" s="2">
        <v>0.13</v>
      </c>
      <c r="H104" s="4">
        <f t="shared" si="2"/>
        <v>2.3137207031249996E-2</v>
      </c>
      <c r="I104" s="4">
        <f t="shared" si="3"/>
        <v>6.9411621093749987E-2</v>
      </c>
      <c r="J104" s="3" t="s">
        <v>320</v>
      </c>
      <c r="K104" s="3" t="s">
        <v>7352</v>
      </c>
    </row>
    <row r="105" spans="1:11" x14ac:dyDescent="0.2">
      <c r="A105" s="2">
        <v>103</v>
      </c>
      <c r="B105" s="3" t="s">
        <v>7479</v>
      </c>
      <c r="C105" s="3" t="s">
        <v>7480</v>
      </c>
      <c r="D105" s="3" t="s">
        <v>7481</v>
      </c>
      <c r="E105" s="3" t="s">
        <v>12</v>
      </c>
      <c r="F105" s="2">
        <v>1</v>
      </c>
      <c r="G105" s="2">
        <v>1</v>
      </c>
      <c r="H105" s="4">
        <f t="shared" si="2"/>
        <v>0.177978515625</v>
      </c>
      <c r="I105" s="4">
        <f t="shared" si="3"/>
        <v>0.177978515625</v>
      </c>
      <c r="J105" s="3" t="s">
        <v>13</v>
      </c>
      <c r="K105" s="3" t="s">
        <v>14</v>
      </c>
    </row>
    <row r="106" spans="1:11" x14ac:dyDescent="0.2">
      <c r="A106" s="2">
        <v>104</v>
      </c>
      <c r="B106" s="3" t="s">
        <v>7482</v>
      </c>
      <c r="C106" s="3" t="s">
        <v>7483</v>
      </c>
      <c r="D106" s="3" t="s">
        <v>7484</v>
      </c>
      <c r="E106" s="3" t="s">
        <v>12</v>
      </c>
      <c r="F106" s="2">
        <v>1</v>
      </c>
      <c r="G106" s="2">
        <v>25.43</v>
      </c>
      <c r="H106" s="4">
        <f t="shared" si="2"/>
        <v>4.5259936523437503</v>
      </c>
      <c r="I106" s="4">
        <f t="shared" si="3"/>
        <v>4.5259936523437503</v>
      </c>
      <c r="J106" s="3" t="s">
        <v>13</v>
      </c>
      <c r="K106" s="3" t="s">
        <v>5184</v>
      </c>
    </row>
    <row r="107" spans="1:11" x14ac:dyDescent="0.2">
      <c r="A107" s="2">
        <v>105</v>
      </c>
      <c r="B107" s="3" t="s">
        <v>7485</v>
      </c>
      <c r="C107" s="3" t="s">
        <v>7486</v>
      </c>
      <c r="D107" s="3" t="s">
        <v>7487</v>
      </c>
      <c r="E107" s="3" t="s">
        <v>12</v>
      </c>
      <c r="F107" s="2">
        <v>3</v>
      </c>
      <c r="G107" s="2">
        <v>25.43</v>
      </c>
      <c r="H107" s="4">
        <f t="shared" si="2"/>
        <v>4.5259936523437503</v>
      </c>
      <c r="I107" s="4">
        <f t="shared" si="3"/>
        <v>13.577980957031251</v>
      </c>
      <c r="J107" s="3" t="s">
        <v>13</v>
      </c>
      <c r="K107" s="3" t="s">
        <v>5184</v>
      </c>
    </row>
    <row r="108" spans="1:11" x14ac:dyDescent="0.2">
      <c r="A108" s="2">
        <v>106</v>
      </c>
      <c r="B108" s="3" t="s">
        <v>7488</v>
      </c>
      <c r="C108" s="3" t="s">
        <v>7489</v>
      </c>
      <c r="D108" s="3" t="s">
        <v>7490</v>
      </c>
      <c r="E108" s="3" t="s">
        <v>12</v>
      </c>
      <c r="F108" s="2">
        <v>3</v>
      </c>
      <c r="G108" s="2">
        <v>25.43</v>
      </c>
      <c r="H108" s="4">
        <f t="shared" si="2"/>
        <v>4.5259936523437503</v>
      </c>
      <c r="I108" s="4">
        <f t="shared" si="3"/>
        <v>13.577980957031251</v>
      </c>
      <c r="J108" s="3" t="s">
        <v>13</v>
      </c>
      <c r="K108" s="3" t="s">
        <v>5184</v>
      </c>
    </row>
    <row r="109" spans="1:11" x14ac:dyDescent="0.2">
      <c r="A109" s="2">
        <v>107</v>
      </c>
      <c r="B109" s="3" t="s">
        <v>7491</v>
      </c>
      <c r="C109" s="3" t="s">
        <v>7492</v>
      </c>
      <c r="D109" s="3" t="s">
        <v>7493</v>
      </c>
      <c r="E109" s="3" t="s">
        <v>12</v>
      </c>
      <c r="F109" s="2">
        <v>1</v>
      </c>
      <c r="G109" s="2">
        <v>25.43</v>
      </c>
      <c r="H109" s="4">
        <f t="shared" si="2"/>
        <v>4.5259936523437503</v>
      </c>
      <c r="I109" s="4">
        <f t="shared" si="3"/>
        <v>4.5259936523437503</v>
      </c>
      <c r="J109" s="3" t="s">
        <v>13</v>
      </c>
      <c r="K109" s="3" t="s">
        <v>5184</v>
      </c>
    </row>
    <row r="110" spans="1:11" x14ac:dyDescent="0.2">
      <c r="A110" s="2">
        <v>108</v>
      </c>
      <c r="B110" s="3" t="s">
        <v>7494</v>
      </c>
      <c r="C110" s="3" t="s">
        <v>7495</v>
      </c>
      <c r="D110" s="3" t="s">
        <v>7496</v>
      </c>
      <c r="E110" s="3" t="s">
        <v>12</v>
      </c>
      <c r="F110" s="2">
        <v>1</v>
      </c>
      <c r="G110" s="2">
        <v>25.43</v>
      </c>
      <c r="H110" s="4">
        <f t="shared" si="2"/>
        <v>4.5259936523437503</v>
      </c>
      <c r="I110" s="4">
        <f t="shared" si="3"/>
        <v>4.5259936523437503</v>
      </c>
      <c r="J110" s="3" t="s">
        <v>13</v>
      </c>
      <c r="K110" s="3" t="s">
        <v>5184</v>
      </c>
    </row>
    <row r="111" spans="1:11" x14ac:dyDescent="0.2">
      <c r="A111" s="2">
        <v>109</v>
      </c>
      <c r="B111" s="3" t="s">
        <v>7497</v>
      </c>
      <c r="C111" s="3" t="s">
        <v>7498</v>
      </c>
      <c r="D111" s="3" t="s">
        <v>7499</v>
      </c>
      <c r="E111" s="3" t="s">
        <v>12</v>
      </c>
      <c r="F111" s="2">
        <v>1</v>
      </c>
      <c r="G111" s="2">
        <v>25.43</v>
      </c>
      <c r="H111" s="4">
        <f t="shared" si="2"/>
        <v>4.5259936523437503</v>
      </c>
      <c r="I111" s="4">
        <f t="shared" si="3"/>
        <v>4.5259936523437503</v>
      </c>
      <c r="J111" s="3" t="s">
        <v>13</v>
      </c>
      <c r="K111" s="3" t="s">
        <v>5184</v>
      </c>
    </row>
    <row r="112" spans="1:11" x14ac:dyDescent="0.2">
      <c r="A112" s="2">
        <v>110</v>
      </c>
      <c r="B112" s="3" t="s">
        <v>7500</v>
      </c>
      <c r="C112" s="3" t="s">
        <v>7501</v>
      </c>
      <c r="D112" s="3" t="s">
        <v>7502</v>
      </c>
      <c r="E112" s="3" t="s">
        <v>12</v>
      </c>
      <c r="F112" s="2">
        <v>2</v>
      </c>
      <c r="G112" s="2">
        <v>25.43</v>
      </c>
      <c r="H112" s="4">
        <f t="shared" si="2"/>
        <v>4.5259936523437503</v>
      </c>
      <c r="I112" s="4">
        <f t="shared" si="3"/>
        <v>9.0519873046875006</v>
      </c>
      <c r="J112" s="3" t="s">
        <v>13</v>
      </c>
      <c r="K112" s="3" t="s">
        <v>5184</v>
      </c>
    </row>
    <row r="113" spans="1:11" x14ac:dyDescent="0.2">
      <c r="A113" s="2">
        <v>111</v>
      </c>
      <c r="B113" s="3" t="s">
        <v>7503</v>
      </c>
      <c r="C113" s="3" t="s">
        <v>7504</v>
      </c>
      <c r="D113" s="3" t="s">
        <v>7505</v>
      </c>
      <c r="E113" s="3" t="s">
        <v>12</v>
      </c>
      <c r="F113" s="2">
        <v>2</v>
      </c>
      <c r="G113" s="2">
        <v>25.43</v>
      </c>
      <c r="H113" s="4">
        <f t="shared" si="2"/>
        <v>4.5259936523437503</v>
      </c>
      <c r="I113" s="4">
        <f t="shared" si="3"/>
        <v>9.0519873046875006</v>
      </c>
      <c r="J113" s="3" t="s">
        <v>13</v>
      </c>
      <c r="K113" s="3" t="s">
        <v>5184</v>
      </c>
    </row>
    <row r="114" spans="1:11" x14ac:dyDescent="0.2">
      <c r="A114" s="2">
        <v>112</v>
      </c>
      <c r="B114" s="3" t="s">
        <v>7506</v>
      </c>
      <c r="C114" s="3" t="s">
        <v>7507</v>
      </c>
      <c r="D114" s="3" t="s">
        <v>7508</v>
      </c>
      <c r="E114" s="3" t="s">
        <v>12</v>
      </c>
      <c r="F114" s="2">
        <v>1</v>
      </c>
      <c r="G114" s="2">
        <v>25.43</v>
      </c>
      <c r="H114" s="4">
        <f t="shared" si="2"/>
        <v>4.5259936523437503</v>
      </c>
      <c r="I114" s="4">
        <f t="shared" si="3"/>
        <v>4.5259936523437503</v>
      </c>
      <c r="J114" s="3" t="s">
        <v>13</v>
      </c>
      <c r="K114" s="3" t="s">
        <v>5184</v>
      </c>
    </row>
    <row r="115" spans="1:11" x14ac:dyDescent="0.2">
      <c r="A115" s="2">
        <v>113</v>
      </c>
      <c r="B115" s="3" t="s">
        <v>7509</v>
      </c>
      <c r="C115" s="3" t="s">
        <v>7510</v>
      </c>
      <c r="D115" s="3" t="s">
        <v>7511</v>
      </c>
      <c r="E115" s="3" t="s">
        <v>12</v>
      </c>
      <c r="F115" s="2">
        <v>1</v>
      </c>
      <c r="G115" s="2">
        <v>25.43</v>
      </c>
      <c r="H115" s="4">
        <f t="shared" si="2"/>
        <v>4.5259936523437503</v>
      </c>
      <c r="I115" s="4">
        <f t="shared" si="3"/>
        <v>4.5259936523437503</v>
      </c>
      <c r="J115" s="3" t="s">
        <v>13</v>
      </c>
      <c r="K115" s="3" t="s">
        <v>5184</v>
      </c>
    </row>
    <row r="116" spans="1:11" x14ac:dyDescent="0.2">
      <c r="A116" s="2">
        <v>114</v>
      </c>
      <c r="B116" s="3" t="s">
        <v>7512</v>
      </c>
      <c r="C116" s="3" t="s">
        <v>7513</v>
      </c>
      <c r="D116" s="3" t="s">
        <v>7514</v>
      </c>
      <c r="E116" s="3" t="s">
        <v>12</v>
      </c>
      <c r="F116" s="2">
        <v>2</v>
      </c>
      <c r="G116" s="2">
        <v>25.43</v>
      </c>
      <c r="H116" s="4">
        <f t="shared" si="2"/>
        <v>4.5259936523437503</v>
      </c>
      <c r="I116" s="4">
        <f t="shared" si="3"/>
        <v>9.0519873046875006</v>
      </c>
      <c r="J116" s="3" t="s">
        <v>13</v>
      </c>
      <c r="K116" s="3" t="s">
        <v>5184</v>
      </c>
    </row>
    <row r="117" spans="1:11" x14ac:dyDescent="0.2">
      <c r="A117" s="2">
        <v>115</v>
      </c>
      <c r="B117" s="3" t="s">
        <v>7515</v>
      </c>
      <c r="C117" s="3" t="s">
        <v>7516</v>
      </c>
      <c r="D117" s="3" t="s">
        <v>7517</v>
      </c>
      <c r="E117" s="3" t="s">
        <v>12</v>
      </c>
      <c r="F117" s="2">
        <v>3</v>
      </c>
      <c r="G117" s="2">
        <v>25.43</v>
      </c>
      <c r="H117" s="4">
        <f t="shared" si="2"/>
        <v>4.5259936523437503</v>
      </c>
      <c r="I117" s="4">
        <f t="shared" si="3"/>
        <v>13.577980957031251</v>
      </c>
      <c r="J117" s="3" t="s">
        <v>13</v>
      </c>
      <c r="K117" s="3" t="s">
        <v>5184</v>
      </c>
    </row>
    <row r="118" spans="1:11" x14ac:dyDescent="0.2">
      <c r="A118" s="2">
        <v>116</v>
      </c>
      <c r="B118" s="3" t="s">
        <v>7518</v>
      </c>
      <c r="C118" s="3" t="s">
        <v>7519</v>
      </c>
      <c r="D118" s="3" t="s">
        <v>7520</v>
      </c>
      <c r="E118" s="3" t="s">
        <v>12</v>
      </c>
      <c r="F118" s="2">
        <v>3</v>
      </c>
      <c r="G118" s="2">
        <v>25.43</v>
      </c>
      <c r="H118" s="4">
        <f t="shared" si="2"/>
        <v>4.5259936523437503</v>
      </c>
      <c r="I118" s="4">
        <f t="shared" si="3"/>
        <v>13.577980957031251</v>
      </c>
      <c r="J118" s="3" t="s">
        <v>13</v>
      </c>
      <c r="K118" s="3" t="s">
        <v>5184</v>
      </c>
    </row>
    <row r="119" spans="1:11" x14ac:dyDescent="0.2">
      <c r="A119" s="2">
        <v>117</v>
      </c>
      <c r="B119" s="3" t="s">
        <v>7521</v>
      </c>
      <c r="C119" s="3" t="s">
        <v>7522</v>
      </c>
      <c r="D119" s="3" t="s">
        <v>7523</v>
      </c>
      <c r="E119" s="3" t="s">
        <v>12</v>
      </c>
      <c r="F119" s="2">
        <v>3</v>
      </c>
      <c r="G119" s="2">
        <v>25.43</v>
      </c>
      <c r="H119" s="4">
        <f t="shared" si="2"/>
        <v>4.5259936523437503</v>
      </c>
      <c r="I119" s="4">
        <f t="shared" si="3"/>
        <v>13.577980957031251</v>
      </c>
      <c r="J119" s="3" t="s">
        <v>13</v>
      </c>
      <c r="K119" s="3" t="s">
        <v>5184</v>
      </c>
    </row>
    <row r="120" spans="1:11" x14ac:dyDescent="0.2">
      <c r="A120" s="2">
        <v>118</v>
      </c>
      <c r="B120" s="3" t="s">
        <v>7524</v>
      </c>
      <c r="C120" s="3" t="s">
        <v>7525</v>
      </c>
      <c r="D120" s="3" t="s">
        <v>7526</v>
      </c>
      <c r="E120" s="3" t="s">
        <v>12</v>
      </c>
      <c r="F120" s="2">
        <v>2</v>
      </c>
      <c r="G120" s="2">
        <v>25.43</v>
      </c>
      <c r="H120" s="4">
        <f t="shared" si="2"/>
        <v>4.5259936523437503</v>
      </c>
      <c r="I120" s="4">
        <f t="shared" si="3"/>
        <v>9.0519873046875006</v>
      </c>
      <c r="J120" s="3" t="s">
        <v>13</v>
      </c>
      <c r="K120" s="3" t="s">
        <v>5184</v>
      </c>
    </row>
    <row r="121" spans="1:11" x14ac:dyDescent="0.2">
      <c r="A121" s="2">
        <v>119</v>
      </c>
      <c r="B121" s="3" t="s">
        <v>7527</v>
      </c>
      <c r="C121" s="3" t="s">
        <v>7528</v>
      </c>
      <c r="D121" s="3" t="s">
        <v>7529</v>
      </c>
      <c r="E121" s="3" t="s">
        <v>12</v>
      </c>
      <c r="F121" s="2">
        <v>2</v>
      </c>
      <c r="G121" s="2">
        <v>25.43</v>
      </c>
      <c r="H121" s="4">
        <f t="shared" si="2"/>
        <v>4.5259936523437503</v>
      </c>
      <c r="I121" s="4">
        <f t="shared" si="3"/>
        <v>9.0519873046875006</v>
      </c>
      <c r="J121" s="3" t="s">
        <v>13</v>
      </c>
      <c r="K121" s="3" t="s">
        <v>5184</v>
      </c>
    </row>
    <row r="122" spans="1:11" x14ac:dyDescent="0.2">
      <c r="A122" s="2">
        <v>120</v>
      </c>
      <c r="B122" s="3" t="s">
        <v>7530</v>
      </c>
      <c r="C122" s="3" t="s">
        <v>7531</v>
      </c>
      <c r="D122" s="3" t="s">
        <v>7532</v>
      </c>
      <c r="E122" s="3" t="s">
        <v>12</v>
      </c>
      <c r="F122" s="2">
        <v>3</v>
      </c>
      <c r="G122" s="2">
        <v>25.43</v>
      </c>
      <c r="H122" s="4">
        <f t="shared" si="2"/>
        <v>4.5259936523437503</v>
      </c>
      <c r="I122" s="4">
        <f t="shared" si="3"/>
        <v>13.577980957031251</v>
      </c>
      <c r="J122" s="3" t="s">
        <v>13</v>
      </c>
      <c r="K122" s="3" t="s">
        <v>5184</v>
      </c>
    </row>
    <row r="123" spans="1:11" x14ac:dyDescent="0.2">
      <c r="A123" s="2">
        <v>121</v>
      </c>
      <c r="B123" s="3" t="s">
        <v>7533</v>
      </c>
      <c r="C123" s="3" t="s">
        <v>7534</v>
      </c>
      <c r="D123" s="3" t="s">
        <v>7535</v>
      </c>
      <c r="E123" s="3" t="s">
        <v>12</v>
      </c>
      <c r="F123" s="2">
        <v>3</v>
      </c>
      <c r="G123" s="2">
        <v>25.43</v>
      </c>
      <c r="H123" s="4">
        <f t="shared" si="2"/>
        <v>4.5259936523437503</v>
      </c>
      <c r="I123" s="4">
        <f t="shared" si="3"/>
        <v>13.577980957031251</v>
      </c>
      <c r="J123" s="3" t="s">
        <v>13</v>
      </c>
      <c r="K123" s="3" t="s">
        <v>5184</v>
      </c>
    </row>
    <row r="124" spans="1:11" x14ac:dyDescent="0.2">
      <c r="A124" s="2">
        <v>122</v>
      </c>
      <c r="B124" s="3" t="s">
        <v>7536</v>
      </c>
      <c r="C124" s="3" t="s">
        <v>7537</v>
      </c>
      <c r="D124" s="3" t="s">
        <v>7538</v>
      </c>
      <c r="E124" s="3" t="s">
        <v>12</v>
      </c>
      <c r="F124" s="2">
        <v>3</v>
      </c>
      <c r="G124" s="2">
        <v>25.43</v>
      </c>
      <c r="H124" s="4">
        <f t="shared" si="2"/>
        <v>4.5259936523437503</v>
      </c>
      <c r="I124" s="4">
        <f t="shared" si="3"/>
        <v>13.577980957031251</v>
      </c>
      <c r="J124" s="3" t="s">
        <v>13</v>
      </c>
      <c r="K124" s="3" t="s">
        <v>5184</v>
      </c>
    </row>
    <row r="125" spans="1:11" x14ac:dyDescent="0.2">
      <c r="A125" s="2">
        <v>123</v>
      </c>
      <c r="B125" s="3" t="s">
        <v>7539</v>
      </c>
      <c r="C125" s="3" t="s">
        <v>7540</v>
      </c>
      <c r="D125" s="3" t="s">
        <v>7541</v>
      </c>
      <c r="E125" s="3" t="s">
        <v>12</v>
      </c>
      <c r="F125" s="2">
        <v>1</v>
      </c>
      <c r="G125" s="2">
        <v>25.43</v>
      </c>
      <c r="H125" s="4">
        <f t="shared" si="2"/>
        <v>4.5259936523437503</v>
      </c>
      <c r="I125" s="4">
        <f t="shared" si="3"/>
        <v>4.5259936523437503</v>
      </c>
      <c r="J125" s="3" t="s">
        <v>13</v>
      </c>
      <c r="K125" s="3" t="s">
        <v>5184</v>
      </c>
    </row>
    <row r="126" spans="1:11" x14ac:dyDescent="0.2">
      <c r="A126" s="2">
        <v>124</v>
      </c>
      <c r="B126" s="3" t="s">
        <v>7542</v>
      </c>
      <c r="C126" s="3" t="s">
        <v>7543</v>
      </c>
      <c r="D126" s="3" t="s">
        <v>7544</v>
      </c>
      <c r="E126" s="3" t="s">
        <v>12</v>
      </c>
      <c r="F126" s="2">
        <v>1</v>
      </c>
      <c r="G126" s="2">
        <v>1</v>
      </c>
      <c r="H126" s="4">
        <f t="shared" si="2"/>
        <v>0.177978515625</v>
      </c>
      <c r="I126" s="4">
        <f t="shared" si="3"/>
        <v>0.177978515625</v>
      </c>
      <c r="J126" s="3" t="s">
        <v>320</v>
      </c>
      <c r="K126" s="3" t="s">
        <v>7352</v>
      </c>
    </row>
    <row r="127" spans="1:11" x14ac:dyDescent="0.2">
      <c r="A127" s="2">
        <v>125</v>
      </c>
      <c r="B127" s="3" t="s">
        <v>7545</v>
      </c>
      <c r="C127" s="3" t="s">
        <v>7546</v>
      </c>
      <c r="D127" s="3" t="s">
        <v>7547</v>
      </c>
      <c r="E127" s="3" t="s">
        <v>12</v>
      </c>
      <c r="F127" s="2">
        <v>1</v>
      </c>
      <c r="G127" s="2">
        <v>0.13</v>
      </c>
      <c r="H127" s="4">
        <f t="shared" si="2"/>
        <v>2.3137207031249996E-2</v>
      </c>
      <c r="I127" s="4">
        <f t="shared" si="3"/>
        <v>2.3137207031249996E-2</v>
      </c>
      <c r="J127" s="3" t="s">
        <v>320</v>
      </c>
      <c r="K127" s="3" t="s">
        <v>7352</v>
      </c>
    </row>
    <row r="128" spans="1:11" x14ac:dyDescent="0.2">
      <c r="A128" s="2">
        <v>126</v>
      </c>
      <c r="B128" s="3" t="s">
        <v>7548</v>
      </c>
      <c r="C128" s="3" t="s">
        <v>7549</v>
      </c>
      <c r="D128" s="3" t="s">
        <v>7550</v>
      </c>
      <c r="E128" s="3" t="s">
        <v>12</v>
      </c>
      <c r="F128" s="2">
        <v>1</v>
      </c>
      <c r="G128" s="2">
        <v>0.13</v>
      </c>
      <c r="H128" s="4">
        <f t="shared" si="2"/>
        <v>2.3137207031249996E-2</v>
      </c>
      <c r="I128" s="4">
        <f t="shared" si="3"/>
        <v>2.3137207031249996E-2</v>
      </c>
      <c r="J128" s="3" t="s">
        <v>320</v>
      </c>
      <c r="K128" s="3" t="s">
        <v>7352</v>
      </c>
    </row>
    <row r="129" spans="1:11" x14ac:dyDescent="0.2">
      <c r="A129" s="2">
        <v>127</v>
      </c>
      <c r="B129" s="3" t="s">
        <v>7551</v>
      </c>
      <c r="C129" s="3" t="s">
        <v>7552</v>
      </c>
      <c r="D129" s="3" t="s">
        <v>7553</v>
      </c>
      <c r="E129" s="3" t="s">
        <v>12</v>
      </c>
      <c r="F129" s="2">
        <v>1</v>
      </c>
      <c r="G129" s="2">
        <v>0.13</v>
      </c>
      <c r="H129" s="4">
        <f t="shared" si="2"/>
        <v>2.3137207031249996E-2</v>
      </c>
      <c r="I129" s="4">
        <f t="shared" si="3"/>
        <v>2.3137207031249996E-2</v>
      </c>
      <c r="J129" s="3" t="s">
        <v>320</v>
      </c>
      <c r="K129" s="3" t="s">
        <v>7352</v>
      </c>
    </row>
    <row r="130" spans="1:11" x14ac:dyDescent="0.2">
      <c r="A130" s="2">
        <v>128</v>
      </c>
      <c r="B130" s="3" t="s">
        <v>7554</v>
      </c>
      <c r="C130" s="3" t="s">
        <v>7555</v>
      </c>
      <c r="D130" s="3" t="s">
        <v>7556</v>
      </c>
      <c r="E130" s="3" t="s">
        <v>12</v>
      </c>
      <c r="F130" s="2">
        <v>1</v>
      </c>
      <c r="G130" s="2">
        <v>1</v>
      </c>
      <c r="H130" s="4">
        <f t="shared" si="2"/>
        <v>0.177978515625</v>
      </c>
      <c r="I130" s="4">
        <f t="shared" si="3"/>
        <v>0.177978515625</v>
      </c>
      <c r="J130" s="3" t="s">
        <v>13</v>
      </c>
      <c r="K130" s="3" t="s">
        <v>7352</v>
      </c>
    </row>
    <row r="131" spans="1:11" x14ac:dyDescent="0.2">
      <c r="A131" s="2">
        <v>129</v>
      </c>
      <c r="B131" s="3" t="s">
        <v>7557</v>
      </c>
      <c r="C131" s="3" t="s">
        <v>7558</v>
      </c>
      <c r="D131" s="3" t="s">
        <v>7559</v>
      </c>
      <c r="E131" s="3" t="s">
        <v>12</v>
      </c>
      <c r="F131" s="2">
        <v>2</v>
      </c>
      <c r="G131" s="2">
        <v>1</v>
      </c>
      <c r="H131" s="4">
        <f t="shared" si="2"/>
        <v>0.177978515625</v>
      </c>
      <c r="I131" s="4">
        <f t="shared" si="3"/>
        <v>0.35595703125</v>
      </c>
      <c r="J131" s="3" t="s">
        <v>13</v>
      </c>
      <c r="K131" s="3" t="s">
        <v>7352</v>
      </c>
    </row>
    <row r="132" spans="1:11" x14ac:dyDescent="0.2">
      <c r="A132" s="2">
        <v>130</v>
      </c>
      <c r="B132" s="3" t="s">
        <v>7560</v>
      </c>
      <c r="C132" s="3" t="s">
        <v>7561</v>
      </c>
      <c r="D132" s="3" t="s">
        <v>7562</v>
      </c>
      <c r="E132" s="3" t="s">
        <v>12</v>
      </c>
      <c r="F132" s="2">
        <v>4</v>
      </c>
      <c r="G132" s="2">
        <v>0.13</v>
      </c>
      <c r="H132" s="4">
        <f t="shared" ref="H132:H161" si="4">G132*0.75*0.75*0.75*0.75*0.75*0.75</f>
        <v>2.3137207031249996E-2</v>
      </c>
      <c r="I132" s="4">
        <f t="shared" ref="I132:I161" si="5">F132*H132</f>
        <v>9.2548828124999982E-2</v>
      </c>
      <c r="J132" s="3" t="s">
        <v>320</v>
      </c>
      <c r="K132" s="3" t="s">
        <v>22</v>
      </c>
    </row>
    <row r="133" spans="1:11" x14ac:dyDescent="0.2">
      <c r="A133" s="2">
        <v>131</v>
      </c>
      <c r="B133" s="3" t="s">
        <v>7563</v>
      </c>
      <c r="C133" s="3" t="s">
        <v>7564</v>
      </c>
      <c r="D133" s="3" t="s">
        <v>7565</v>
      </c>
      <c r="E133" s="3" t="s">
        <v>12</v>
      </c>
      <c r="F133" s="2">
        <v>1</v>
      </c>
      <c r="G133" s="2">
        <v>0.13</v>
      </c>
      <c r="H133" s="4">
        <f t="shared" si="4"/>
        <v>2.3137207031249996E-2</v>
      </c>
      <c r="I133" s="4">
        <f t="shared" si="5"/>
        <v>2.3137207031249996E-2</v>
      </c>
      <c r="J133" s="3" t="s">
        <v>320</v>
      </c>
      <c r="K133" s="3" t="s">
        <v>22</v>
      </c>
    </row>
    <row r="134" spans="1:11" x14ac:dyDescent="0.2">
      <c r="A134" s="2">
        <v>132</v>
      </c>
      <c r="B134" s="3" t="s">
        <v>7566</v>
      </c>
      <c r="C134" s="3" t="s">
        <v>7567</v>
      </c>
      <c r="D134" s="3" t="s">
        <v>7568</v>
      </c>
      <c r="E134" s="3" t="s">
        <v>12</v>
      </c>
      <c r="F134" s="2">
        <v>1</v>
      </c>
      <c r="G134" s="2">
        <v>0.13</v>
      </c>
      <c r="H134" s="4">
        <f t="shared" si="4"/>
        <v>2.3137207031249996E-2</v>
      </c>
      <c r="I134" s="4">
        <f t="shared" si="5"/>
        <v>2.3137207031249996E-2</v>
      </c>
      <c r="J134" s="3" t="s">
        <v>320</v>
      </c>
      <c r="K134" s="3" t="s">
        <v>22</v>
      </c>
    </row>
    <row r="135" spans="1:11" x14ac:dyDescent="0.2">
      <c r="A135" s="2">
        <v>133</v>
      </c>
      <c r="B135" s="3" t="s">
        <v>7569</v>
      </c>
      <c r="C135" s="3" t="s">
        <v>7570</v>
      </c>
      <c r="D135" s="3" t="s">
        <v>7571</v>
      </c>
      <c r="E135" s="3" t="s">
        <v>12</v>
      </c>
      <c r="F135" s="2">
        <v>2</v>
      </c>
      <c r="G135" s="2">
        <v>0.13</v>
      </c>
      <c r="H135" s="4">
        <f t="shared" si="4"/>
        <v>2.3137207031249996E-2</v>
      </c>
      <c r="I135" s="4">
        <f t="shared" si="5"/>
        <v>4.6274414062499991E-2</v>
      </c>
      <c r="J135" s="3" t="s">
        <v>320</v>
      </c>
      <c r="K135" s="3" t="s">
        <v>22</v>
      </c>
    </row>
    <row r="136" spans="1:11" x14ac:dyDescent="0.2">
      <c r="A136" s="2">
        <v>134</v>
      </c>
      <c r="B136" s="3" t="s">
        <v>7572</v>
      </c>
      <c r="C136" s="3" t="s">
        <v>7573</v>
      </c>
      <c r="D136" s="3" t="s">
        <v>7574</v>
      </c>
      <c r="E136" s="3" t="s">
        <v>12</v>
      </c>
      <c r="F136" s="2">
        <v>1</v>
      </c>
      <c r="G136" s="2">
        <v>1</v>
      </c>
      <c r="H136" s="4">
        <f t="shared" si="4"/>
        <v>0.177978515625</v>
      </c>
      <c r="I136" s="4">
        <f t="shared" si="5"/>
        <v>0.177978515625</v>
      </c>
      <c r="J136" s="3" t="s">
        <v>13</v>
      </c>
      <c r="K136" s="3" t="s">
        <v>14</v>
      </c>
    </row>
    <row r="137" spans="1:11" x14ac:dyDescent="0.2">
      <c r="A137" s="2">
        <v>135</v>
      </c>
      <c r="B137" s="3" t="s">
        <v>7575</v>
      </c>
      <c r="C137" s="3" t="s">
        <v>7576</v>
      </c>
      <c r="D137" s="3" t="s">
        <v>7577</v>
      </c>
      <c r="E137" s="3" t="s">
        <v>12</v>
      </c>
      <c r="F137" s="2">
        <v>3</v>
      </c>
      <c r="G137" s="2">
        <v>1</v>
      </c>
      <c r="H137" s="4">
        <f t="shared" si="4"/>
        <v>0.177978515625</v>
      </c>
      <c r="I137" s="4">
        <f t="shared" si="5"/>
        <v>0.533935546875</v>
      </c>
      <c r="J137" s="3" t="s">
        <v>13</v>
      </c>
      <c r="K137" s="3" t="s">
        <v>14</v>
      </c>
    </row>
    <row r="138" spans="1:11" x14ac:dyDescent="0.2">
      <c r="A138" s="2">
        <v>136</v>
      </c>
      <c r="B138" s="3" t="s">
        <v>7578</v>
      </c>
      <c r="C138" s="3" t="s">
        <v>7579</v>
      </c>
      <c r="D138" s="3" t="s">
        <v>7580</v>
      </c>
      <c r="E138" s="3" t="s">
        <v>12</v>
      </c>
      <c r="F138" s="2">
        <v>3</v>
      </c>
      <c r="G138" s="2">
        <v>1</v>
      </c>
      <c r="H138" s="4">
        <f t="shared" si="4"/>
        <v>0.177978515625</v>
      </c>
      <c r="I138" s="4">
        <f t="shared" si="5"/>
        <v>0.533935546875</v>
      </c>
      <c r="J138" s="3" t="s">
        <v>13</v>
      </c>
      <c r="K138" s="3" t="s">
        <v>14</v>
      </c>
    </row>
    <row r="139" spans="1:11" x14ac:dyDescent="0.2">
      <c r="A139" s="2">
        <v>137</v>
      </c>
      <c r="B139" s="3" t="s">
        <v>7581</v>
      </c>
      <c r="C139" s="3" t="s">
        <v>7582</v>
      </c>
      <c r="D139" s="3" t="s">
        <v>7583</v>
      </c>
      <c r="E139" s="3" t="s">
        <v>12</v>
      </c>
      <c r="F139" s="2">
        <v>1</v>
      </c>
      <c r="G139" s="2">
        <v>1</v>
      </c>
      <c r="H139" s="4">
        <f t="shared" si="4"/>
        <v>0.177978515625</v>
      </c>
      <c r="I139" s="4">
        <f t="shared" si="5"/>
        <v>0.177978515625</v>
      </c>
      <c r="J139" s="3" t="s">
        <v>13</v>
      </c>
      <c r="K139" s="3" t="s">
        <v>14</v>
      </c>
    </row>
    <row r="140" spans="1:11" x14ac:dyDescent="0.2">
      <c r="A140" s="2">
        <v>138</v>
      </c>
      <c r="B140" s="3" t="s">
        <v>7584</v>
      </c>
      <c r="C140" s="3" t="s">
        <v>7585</v>
      </c>
      <c r="D140" s="3" t="s">
        <v>7586</v>
      </c>
      <c r="E140" s="3" t="s">
        <v>12</v>
      </c>
      <c r="F140" s="2">
        <v>1</v>
      </c>
      <c r="G140" s="2">
        <v>1</v>
      </c>
      <c r="H140" s="4">
        <f t="shared" si="4"/>
        <v>0.177978515625</v>
      </c>
      <c r="I140" s="4">
        <f t="shared" si="5"/>
        <v>0.177978515625</v>
      </c>
      <c r="J140" s="3" t="s">
        <v>13</v>
      </c>
      <c r="K140" s="3" t="s">
        <v>14</v>
      </c>
    </row>
    <row r="141" spans="1:11" x14ac:dyDescent="0.2">
      <c r="A141" s="2">
        <v>139</v>
      </c>
      <c r="B141" s="3" t="s">
        <v>7587</v>
      </c>
      <c r="C141" s="3" t="s">
        <v>7588</v>
      </c>
      <c r="D141" s="3" t="s">
        <v>7589</v>
      </c>
      <c r="E141" s="3" t="s">
        <v>12</v>
      </c>
      <c r="F141" s="2">
        <v>1</v>
      </c>
      <c r="G141" s="2">
        <v>1</v>
      </c>
      <c r="H141" s="4">
        <f t="shared" si="4"/>
        <v>0.177978515625</v>
      </c>
      <c r="I141" s="4">
        <f t="shared" si="5"/>
        <v>0.177978515625</v>
      </c>
      <c r="J141" s="3" t="s">
        <v>13</v>
      </c>
      <c r="K141" s="3" t="s">
        <v>35</v>
      </c>
    </row>
    <row r="142" spans="1:11" x14ac:dyDescent="0.2">
      <c r="A142" s="2">
        <v>140</v>
      </c>
      <c r="B142" s="3" t="s">
        <v>7590</v>
      </c>
      <c r="C142" s="3" t="s">
        <v>7591</v>
      </c>
      <c r="D142" s="3" t="s">
        <v>7592</v>
      </c>
      <c r="E142" s="3" t="s">
        <v>12</v>
      </c>
      <c r="F142" s="2">
        <v>2</v>
      </c>
      <c r="G142" s="2">
        <v>1</v>
      </c>
      <c r="H142" s="4">
        <f t="shared" si="4"/>
        <v>0.177978515625</v>
      </c>
      <c r="I142" s="4">
        <f t="shared" si="5"/>
        <v>0.35595703125</v>
      </c>
      <c r="J142" s="3" t="s">
        <v>13</v>
      </c>
      <c r="K142" s="3" t="s">
        <v>35</v>
      </c>
    </row>
    <row r="143" spans="1:11" x14ac:dyDescent="0.2">
      <c r="A143" s="2">
        <v>141</v>
      </c>
      <c r="B143" s="3" t="s">
        <v>7593</v>
      </c>
      <c r="C143" s="3" t="s">
        <v>7594</v>
      </c>
      <c r="D143" s="3" t="s">
        <v>7595</v>
      </c>
      <c r="E143" s="3" t="s">
        <v>12</v>
      </c>
      <c r="F143" s="2">
        <v>1</v>
      </c>
      <c r="G143" s="2">
        <v>1</v>
      </c>
      <c r="H143" s="4">
        <f t="shared" si="4"/>
        <v>0.177978515625</v>
      </c>
      <c r="I143" s="4">
        <f t="shared" si="5"/>
        <v>0.177978515625</v>
      </c>
      <c r="J143" s="3" t="s">
        <v>320</v>
      </c>
      <c r="K143" s="3" t="s">
        <v>7352</v>
      </c>
    </row>
    <row r="144" spans="1:11" x14ac:dyDescent="0.2">
      <c r="A144" s="2">
        <v>142</v>
      </c>
      <c r="B144" s="3" t="s">
        <v>7596</v>
      </c>
      <c r="C144" s="3" t="s">
        <v>7597</v>
      </c>
      <c r="D144" s="3" t="s">
        <v>7598</v>
      </c>
      <c r="E144" s="3" t="s">
        <v>12</v>
      </c>
      <c r="F144" s="2">
        <v>2</v>
      </c>
      <c r="G144" s="2">
        <v>1</v>
      </c>
      <c r="H144" s="4">
        <f t="shared" si="4"/>
        <v>0.177978515625</v>
      </c>
      <c r="I144" s="4">
        <f t="shared" si="5"/>
        <v>0.35595703125</v>
      </c>
      <c r="J144" s="3" t="s">
        <v>320</v>
      </c>
      <c r="K144" s="3" t="s">
        <v>7352</v>
      </c>
    </row>
    <row r="145" spans="1:11" x14ac:dyDescent="0.2">
      <c r="A145" s="2">
        <v>143</v>
      </c>
      <c r="B145" s="3" t="s">
        <v>7599</v>
      </c>
      <c r="C145" s="3" t="s">
        <v>7600</v>
      </c>
      <c r="D145" s="3" t="s">
        <v>7601</v>
      </c>
      <c r="E145" s="3" t="s">
        <v>12</v>
      </c>
      <c r="F145" s="2">
        <v>3</v>
      </c>
      <c r="G145" s="2">
        <v>1</v>
      </c>
      <c r="H145" s="4">
        <f t="shared" si="4"/>
        <v>0.177978515625</v>
      </c>
      <c r="I145" s="4">
        <f t="shared" si="5"/>
        <v>0.533935546875</v>
      </c>
      <c r="J145" s="3" t="s">
        <v>320</v>
      </c>
      <c r="K145" s="3" t="s">
        <v>7352</v>
      </c>
    </row>
    <row r="146" spans="1:11" x14ac:dyDescent="0.2">
      <c r="A146" s="2">
        <v>144</v>
      </c>
      <c r="B146" s="3" t="s">
        <v>7602</v>
      </c>
      <c r="C146" s="3" t="s">
        <v>7603</v>
      </c>
      <c r="D146" s="3" t="s">
        <v>7604</v>
      </c>
      <c r="E146" s="3" t="s">
        <v>12</v>
      </c>
      <c r="F146" s="2">
        <v>5</v>
      </c>
      <c r="G146" s="2">
        <v>1</v>
      </c>
      <c r="H146" s="4">
        <f t="shared" si="4"/>
        <v>0.177978515625</v>
      </c>
      <c r="I146" s="4">
        <f t="shared" si="5"/>
        <v>0.889892578125</v>
      </c>
      <c r="J146" s="3" t="s">
        <v>320</v>
      </c>
      <c r="K146" s="3" t="s">
        <v>7352</v>
      </c>
    </row>
    <row r="147" spans="1:11" x14ac:dyDescent="0.2">
      <c r="A147" s="2">
        <v>145</v>
      </c>
      <c r="B147" s="3" t="s">
        <v>7605</v>
      </c>
      <c r="C147" s="3" t="s">
        <v>7606</v>
      </c>
      <c r="D147" s="3" t="s">
        <v>7607</v>
      </c>
      <c r="E147" s="3" t="s">
        <v>12</v>
      </c>
      <c r="F147" s="2">
        <v>4</v>
      </c>
      <c r="G147" s="2">
        <v>1</v>
      </c>
      <c r="H147" s="4">
        <f t="shared" si="4"/>
        <v>0.177978515625</v>
      </c>
      <c r="I147" s="4">
        <f t="shared" si="5"/>
        <v>0.7119140625</v>
      </c>
      <c r="J147" s="3" t="s">
        <v>320</v>
      </c>
      <c r="K147" s="3" t="s">
        <v>7352</v>
      </c>
    </row>
    <row r="148" spans="1:11" x14ac:dyDescent="0.2">
      <c r="A148" s="2">
        <v>146</v>
      </c>
      <c r="B148" s="3" t="s">
        <v>7608</v>
      </c>
      <c r="C148" s="3" t="s">
        <v>7609</v>
      </c>
      <c r="D148" s="3" t="s">
        <v>7610</v>
      </c>
      <c r="E148" s="3" t="s">
        <v>12</v>
      </c>
      <c r="F148" s="2">
        <v>1</v>
      </c>
      <c r="G148" s="2">
        <v>1</v>
      </c>
      <c r="H148" s="4">
        <f t="shared" si="4"/>
        <v>0.177978515625</v>
      </c>
      <c r="I148" s="4">
        <f t="shared" si="5"/>
        <v>0.177978515625</v>
      </c>
      <c r="J148" s="3" t="s">
        <v>320</v>
      </c>
      <c r="K148" s="3" t="s">
        <v>7352</v>
      </c>
    </row>
    <row r="149" spans="1:11" x14ac:dyDescent="0.2">
      <c r="A149" s="2">
        <v>147</v>
      </c>
      <c r="B149" s="3" t="s">
        <v>7611</v>
      </c>
      <c r="C149" s="3" t="s">
        <v>7612</v>
      </c>
      <c r="D149" s="3" t="s">
        <v>7613</v>
      </c>
      <c r="E149" s="3" t="s">
        <v>12</v>
      </c>
      <c r="F149" s="2">
        <v>2</v>
      </c>
      <c r="G149" s="2">
        <v>0.13</v>
      </c>
      <c r="H149" s="4">
        <f t="shared" si="4"/>
        <v>2.3137207031249996E-2</v>
      </c>
      <c r="I149" s="4">
        <f t="shared" si="5"/>
        <v>4.6274414062499991E-2</v>
      </c>
      <c r="J149" s="3" t="s">
        <v>13</v>
      </c>
      <c r="K149" s="3" t="s">
        <v>35</v>
      </c>
    </row>
    <row r="150" spans="1:11" x14ac:dyDescent="0.2">
      <c r="A150" s="2">
        <v>148</v>
      </c>
      <c r="B150" s="3" t="s">
        <v>7614</v>
      </c>
      <c r="C150" s="3" t="s">
        <v>7615</v>
      </c>
      <c r="D150" s="3" t="s">
        <v>7616</v>
      </c>
      <c r="E150" s="3" t="s">
        <v>12</v>
      </c>
      <c r="F150" s="2">
        <v>1</v>
      </c>
      <c r="G150" s="2">
        <v>1</v>
      </c>
      <c r="H150" s="4">
        <f t="shared" si="4"/>
        <v>0.177978515625</v>
      </c>
      <c r="I150" s="4">
        <f t="shared" si="5"/>
        <v>0.177978515625</v>
      </c>
      <c r="J150" s="3" t="s">
        <v>320</v>
      </c>
      <c r="K150" s="3" t="s">
        <v>7352</v>
      </c>
    </row>
    <row r="151" spans="1:11" x14ac:dyDescent="0.2">
      <c r="A151" s="2">
        <v>149</v>
      </c>
      <c r="B151" s="3" t="s">
        <v>7617</v>
      </c>
      <c r="C151" s="3" t="s">
        <v>7618</v>
      </c>
      <c r="D151" s="3" t="s">
        <v>7619</v>
      </c>
      <c r="E151" s="3" t="s">
        <v>12</v>
      </c>
      <c r="F151" s="2">
        <v>3</v>
      </c>
      <c r="G151" s="2">
        <v>1</v>
      </c>
      <c r="H151" s="4">
        <f t="shared" si="4"/>
        <v>0.177978515625</v>
      </c>
      <c r="I151" s="4">
        <f t="shared" si="5"/>
        <v>0.533935546875</v>
      </c>
      <c r="J151" s="3" t="s">
        <v>320</v>
      </c>
      <c r="K151" s="3" t="s">
        <v>7352</v>
      </c>
    </row>
    <row r="152" spans="1:11" x14ac:dyDescent="0.2">
      <c r="A152" s="2">
        <v>150</v>
      </c>
      <c r="B152" s="3" t="s">
        <v>7620</v>
      </c>
      <c r="C152" s="3" t="s">
        <v>7621</v>
      </c>
      <c r="D152" s="3" t="s">
        <v>7622</v>
      </c>
      <c r="E152" s="3" t="s">
        <v>12</v>
      </c>
      <c r="F152" s="2">
        <v>1</v>
      </c>
      <c r="G152" s="2">
        <v>1</v>
      </c>
      <c r="H152" s="4">
        <f t="shared" si="4"/>
        <v>0.177978515625</v>
      </c>
      <c r="I152" s="4">
        <f t="shared" si="5"/>
        <v>0.177978515625</v>
      </c>
      <c r="J152" s="3" t="s">
        <v>13</v>
      </c>
      <c r="K152" s="3" t="s">
        <v>22</v>
      </c>
    </row>
    <row r="153" spans="1:11" x14ac:dyDescent="0.2">
      <c r="A153" s="2">
        <v>151</v>
      </c>
      <c r="B153" s="3" t="s">
        <v>7623</v>
      </c>
      <c r="C153" s="3" t="s">
        <v>7624</v>
      </c>
      <c r="D153" s="3" t="s">
        <v>7625</v>
      </c>
      <c r="E153" s="3" t="s">
        <v>12</v>
      </c>
      <c r="F153" s="2">
        <v>1</v>
      </c>
      <c r="G153" s="2">
        <v>1</v>
      </c>
      <c r="H153" s="4">
        <f t="shared" si="4"/>
        <v>0.177978515625</v>
      </c>
      <c r="I153" s="4">
        <f t="shared" si="5"/>
        <v>0.177978515625</v>
      </c>
      <c r="J153" s="3" t="s">
        <v>13</v>
      </c>
      <c r="K153" s="3" t="s">
        <v>22</v>
      </c>
    </row>
    <row r="154" spans="1:11" x14ac:dyDescent="0.2">
      <c r="A154" s="2">
        <v>152</v>
      </c>
      <c r="B154" s="3" t="s">
        <v>7626</v>
      </c>
      <c r="C154" s="3" t="s">
        <v>7627</v>
      </c>
      <c r="D154" s="3" t="s">
        <v>7628</v>
      </c>
      <c r="E154" s="3" t="s">
        <v>12</v>
      </c>
      <c r="F154" s="2">
        <v>4</v>
      </c>
      <c r="G154" s="2">
        <v>1</v>
      </c>
      <c r="H154" s="4">
        <f t="shared" si="4"/>
        <v>0.177978515625</v>
      </c>
      <c r="I154" s="4">
        <f t="shared" si="5"/>
        <v>0.7119140625</v>
      </c>
      <c r="J154" s="3" t="s">
        <v>13</v>
      </c>
      <c r="K154" s="3" t="s">
        <v>22</v>
      </c>
    </row>
    <row r="155" spans="1:11" x14ac:dyDescent="0.2">
      <c r="A155" s="2">
        <v>153</v>
      </c>
      <c r="B155" s="3" t="s">
        <v>7629</v>
      </c>
      <c r="C155" s="3" t="s">
        <v>7630</v>
      </c>
      <c r="D155" s="3" t="s">
        <v>7631</v>
      </c>
      <c r="E155" s="3" t="s">
        <v>12</v>
      </c>
      <c r="F155" s="2">
        <v>1</v>
      </c>
      <c r="G155" s="2">
        <v>33.909999999999997</v>
      </c>
      <c r="H155" s="4">
        <f t="shared" si="4"/>
        <v>6.0352514648437499</v>
      </c>
      <c r="I155" s="4">
        <f t="shared" si="5"/>
        <v>6.0352514648437499</v>
      </c>
      <c r="J155" s="3" t="s">
        <v>13</v>
      </c>
      <c r="K155" s="3" t="s">
        <v>7352</v>
      </c>
    </row>
    <row r="156" spans="1:11" x14ac:dyDescent="0.2">
      <c r="A156" s="2">
        <v>154</v>
      </c>
      <c r="B156" s="3" t="s">
        <v>7632</v>
      </c>
      <c r="C156" s="3" t="s">
        <v>7633</v>
      </c>
      <c r="D156" s="3" t="s">
        <v>7634</v>
      </c>
      <c r="E156" s="3" t="s">
        <v>12</v>
      </c>
      <c r="F156" s="2">
        <v>1</v>
      </c>
      <c r="G156" s="2">
        <v>33.909999999999997</v>
      </c>
      <c r="H156" s="4">
        <f t="shared" si="4"/>
        <v>6.0352514648437499</v>
      </c>
      <c r="I156" s="4">
        <f t="shared" si="5"/>
        <v>6.0352514648437499</v>
      </c>
      <c r="J156" s="3" t="s">
        <v>13</v>
      </c>
      <c r="K156" s="3" t="s">
        <v>7352</v>
      </c>
    </row>
    <row r="157" spans="1:11" x14ac:dyDescent="0.2">
      <c r="A157" s="2">
        <v>155</v>
      </c>
      <c r="B157" s="3" t="s">
        <v>7635</v>
      </c>
      <c r="C157" s="3" t="s">
        <v>7636</v>
      </c>
      <c r="D157" s="3" t="s">
        <v>7637</v>
      </c>
      <c r="E157" s="3" t="s">
        <v>12</v>
      </c>
      <c r="F157" s="2">
        <v>1</v>
      </c>
      <c r="G157" s="2">
        <v>21.19</v>
      </c>
      <c r="H157" s="4">
        <f t="shared" si="4"/>
        <v>3.7713647460937505</v>
      </c>
      <c r="I157" s="4">
        <f t="shared" si="5"/>
        <v>3.7713647460937505</v>
      </c>
      <c r="J157" s="3" t="s">
        <v>320</v>
      </c>
      <c r="K157" s="3" t="s">
        <v>5278</v>
      </c>
    </row>
    <row r="158" spans="1:11" x14ac:dyDescent="0.2">
      <c r="A158" s="2">
        <v>156</v>
      </c>
      <c r="B158" s="3" t="s">
        <v>7638</v>
      </c>
      <c r="C158" s="3" t="s">
        <v>7639</v>
      </c>
      <c r="D158" s="3" t="s">
        <v>7640</v>
      </c>
      <c r="E158" s="3" t="s">
        <v>12</v>
      </c>
      <c r="F158" s="2">
        <v>1</v>
      </c>
      <c r="G158" s="2">
        <v>21.19</v>
      </c>
      <c r="H158" s="4">
        <f t="shared" si="4"/>
        <v>3.7713647460937505</v>
      </c>
      <c r="I158" s="4">
        <f t="shared" si="5"/>
        <v>3.7713647460937505</v>
      </c>
      <c r="J158" s="3" t="s">
        <v>320</v>
      </c>
      <c r="K158" s="3" t="s">
        <v>5278</v>
      </c>
    </row>
    <row r="159" spans="1:11" x14ac:dyDescent="0.2">
      <c r="A159" s="2">
        <v>157</v>
      </c>
      <c r="B159" s="3" t="s">
        <v>7641</v>
      </c>
      <c r="C159" s="3" t="s">
        <v>7642</v>
      </c>
      <c r="D159" s="3" t="s">
        <v>7643</v>
      </c>
      <c r="E159" s="3" t="s">
        <v>12</v>
      </c>
      <c r="F159" s="2">
        <v>1</v>
      </c>
      <c r="G159" s="2">
        <v>21.19</v>
      </c>
      <c r="H159" s="4">
        <f t="shared" si="4"/>
        <v>3.7713647460937505</v>
      </c>
      <c r="I159" s="4">
        <f t="shared" si="5"/>
        <v>3.7713647460937505</v>
      </c>
      <c r="J159" s="3" t="s">
        <v>320</v>
      </c>
      <c r="K159" s="3" t="s">
        <v>5278</v>
      </c>
    </row>
    <row r="160" spans="1:11" x14ac:dyDescent="0.2">
      <c r="A160" s="2">
        <v>158</v>
      </c>
      <c r="B160" s="3" t="s">
        <v>7644</v>
      </c>
      <c r="C160" s="3" t="s">
        <v>7645</v>
      </c>
      <c r="D160" s="3" t="s">
        <v>7646</v>
      </c>
      <c r="E160" s="3" t="s">
        <v>12</v>
      </c>
      <c r="F160" s="2">
        <v>1</v>
      </c>
      <c r="G160" s="2">
        <v>21.19</v>
      </c>
      <c r="H160" s="4">
        <f t="shared" si="4"/>
        <v>3.7713647460937505</v>
      </c>
      <c r="I160" s="4">
        <f t="shared" si="5"/>
        <v>3.7713647460937505</v>
      </c>
      <c r="J160" s="3" t="s">
        <v>320</v>
      </c>
      <c r="K160" s="3" t="s">
        <v>5278</v>
      </c>
    </row>
    <row r="161" spans="1:11" x14ac:dyDescent="0.2">
      <c r="A161" s="2">
        <v>159</v>
      </c>
      <c r="B161" s="3" t="s">
        <v>7647</v>
      </c>
      <c r="C161" s="3" t="s">
        <v>7648</v>
      </c>
      <c r="D161" s="3" t="s">
        <v>7649</v>
      </c>
      <c r="E161" s="3" t="s">
        <v>12</v>
      </c>
      <c r="F161" s="2">
        <v>2</v>
      </c>
      <c r="G161" s="2">
        <v>21.19</v>
      </c>
      <c r="H161" s="4">
        <f t="shared" si="4"/>
        <v>3.7713647460937505</v>
      </c>
      <c r="I161" s="4">
        <f t="shared" si="5"/>
        <v>7.542729492187501</v>
      </c>
      <c r="J161" s="3" t="s">
        <v>320</v>
      </c>
      <c r="K161" s="3" t="s">
        <v>5278</v>
      </c>
    </row>
    <row r="162" spans="1:11" x14ac:dyDescent="0.2">
      <c r="A162" s="2"/>
      <c r="B162" s="3" t="s">
        <v>480</v>
      </c>
      <c r="C162" s="2"/>
      <c r="D162" s="2"/>
      <c r="E162" s="2"/>
      <c r="F162" s="2">
        <v>357</v>
      </c>
      <c r="G162" s="2"/>
      <c r="H162" s="2"/>
      <c r="I162" s="4">
        <f>SUM(I3:I161)</f>
        <v>387.31684570312507</v>
      </c>
      <c r="J162" s="2"/>
      <c r="K162" s="2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ED392C-83ED-3845-99CD-6D4252D86DC6}">
  <dimension ref="A1:K260"/>
  <sheetViews>
    <sheetView topLeftCell="A3" workbookViewId="0">
      <selection activeCell="H3" sqref="H3:H259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74.33203125" style="1" bestFit="1" customWidth="1"/>
    <col min="4" max="4" width="14.1640625" style="1" bestFit="1" customWidth="1"/>
    <col min="5" max="5" width="13" style="1" bestFit="1" customWidth="1"/>
    <col min="6" max="6" width="8.164062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8175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8194</v>
      </c>
      <c r="H2" s="4" t="s">
        <v>8195</v>
      </c>
      <c r="I2" s="2" t="s">
        <v>6</v>
      </c>
      <c r="J2" s="3" t="s">
        <v>7</v>
      </c>
      <c r="K2" s="3" t="s">
        <v>8</v>
      </c>
    </row>
    <row r="3" spans="1:11" x14ac:dyDescent="0.2">
      <c r="A3" s="2">
        <v>1</v>
      </c>
      <c r="B3" s="3" t="s">
        <v>6400</v>
      </c>
      <c r="C3" s="3" t="s">
        <v>6401</v>
      </c>
      <c r="D3" s="3" t="s">
        <v>6402</v>
      </c>
      <c r="E3" s="3" t="s">
        <v>12</v>
      </c>
      <c r="F3" s="2">
        <v>3</v>
      </c>
      <c r="G3" s="2">
        <v>12.95</v>
      </c>
      <c r="H3" s="4">
        <f>G3*0.75*0.75*0.75*0.75*0.75*0.75</f>
        <v>2.3048217773437498</v>
      </c>
      <c r="I3" s="4">
        <f>F3*H3</f>
        <v>6.9144653320312495</v>
      </c>
      <c r="J3" s="3" t="s">
        <v>1444</v>
      </c>
      <c r="K3" s="2"/>
    </row>
    <row r="4" spans="1:11" x14ac:dyDescent="0.2">
      <c r="A4" s="2">
        <v>2</v>
      </c>
      <c r="B4" s="3" t="s">
        <v>6403</v>
      </c>
      <c r="C4" s="3" t="s">
        <v>6404</v>
      </c>
      <c r="D4" s="3" t="s">
        <v>6405</v>
      </c>
      <c r="E4" s="3" t="s">
        <v>12</v>
      </c>
      <c r="F4" s="2">
        <v>1</v>
      </c>
      <c r="G4" s="2">
        <v>12.95</v>
      </c>
      <c r="H4" s="4">
        <f t="shared" ref="H4:H67" si="0">G4*0.75*0.75*0.75*0.75*0.75*0.75</f>
        <v>2.3048217773437498</v>
      </c>
      <c r="I4" s="4">
        <f t="shared" ref="I4:I67" si="1">F4*H4</f>
        <v>2.3048217773437498</v>
      </c>
      <c r="J4" s="3" t="s">
        <v>1444</v>
      </c>
      <c r="K4" s="3" t="s">
        <v>35</v>
      </c>
    </row>
    <row r="5" spans="1:11" x14ac:dyDescent="0.2">
      <c r="A5" s="2">
        <v>3</v>
      </c>
      <c r="B5" s="3" t="s">
        <v>6406</v>
      </c>
      <c r="C5" s="3" t="s">
        <v>6407</v>
      </c>
      <c r="D5" s="3" t="s">
        <v>6408</v>
      </c>
      <c r="E5" s="3" t="s">
        <v>12</v>
      </c>
      <c r="F5" s="2">
        <v>2</v>
      </c>
      <c r="G5" s="2">
        <v>12.95</v>
      </c>
      <c r="H5" s="4">
        <f t="shared" si="0"/>
        <v>2.3048217773437498</v>
      </c>
      <c r="I5" s="4">
        <f t="shared" si="1"/>
        <v>4.6096435546874996</v>
      </c>
      <c r="J5" s="3" t="s">
        <v>1444</v>
      </c>
      <c r="K5" s="2"/>
    </row>
    <row r="6" spans="1:11" x14ac:dyDescent="0.2">
      <c r="A6" s="2">
        <v>4</v>
      </c>
      <c r="B6" s="3" t="s">
        <v>6409</v>
      </c>
      <c r="C6" s="3" t="s">
        <v>6410</v>
      </c>
      <c r="D6" s="3" t="s">
        <v>6411</v>
      </c>
      <c r="E6" s="3" t="s">
        <v>12</v>
      </c>
      <c r="F6" s="2">
        <v>4</v>
      </c>
      <c r="G6" s="2">
        <v>12.95</v>
      </c>
      <c r="H6" s="4">
        <f t="shared" si="0"/>
        <v>2.3048217773437498</v>
      </c>
      <c r="I6" s="4">
        <f t="shared" si="1"/>
        <v>9.2192871093749993</v>
      </c>
      <c r="J6" s="3" t="s">
        <v>1444</v>
      </c>
      <c r="K6" s="2"/>
    </row>
    <row r="7" spans="1:11" x14ac:dyDescent="0.2">
      <c r="A7" s="2">
        <v>5</v>
      </c>
      <c r="B7" s="3" t="s">
        <v>6412</v>
      </c>
      <c r="C7" s="3" t="s">
        <v>6413</v>
      </c>
      <c r="D7" s="3" t="s">
        <v>6414</v>
      </c>
      <c r="E7" s="3" t="s">
        <v>12</v>
      </c>
      <c r="F7" s="2">
        <v>3</v>
      </c>
      <c r="G7" s="2">
        <v>11</v>
      </c>
      <c r="H7" s="4">
        <f t="shared" si="0"/>
        <v>1.957763671875</v>
      </c>
      <c r="I7" s="4">
        <f t="shared" si="1"/>
        <v>5.873291015625</v>
      </c>
      <c r="J7" s="3" t="s">
        <v>13</v>
      </c>
      <c r="K7" s="3" t="s">
        <v>35</v>
      </c>
    </row>
    <row r="8" spans="1:11" x14ac:dyDescent="0.2">
      <c r="A8" s="2">
        <v>6</v>
      </c>
      <c r="B8" s="3" t="s">
        <v>6415</v>
      </c>
      <c r="C8" s="3" t="s">
        <v>6416</v>
      </c>
      <c r="D8" s="3" t="s">
        <v>6417</v>
      </c>
      <c r="E8" s="3" t="s">
        <v>12</v>
      </c>
      <c r="F8" s="2">
        <v>6</v>
      </c>
      <c r="G8" s="2">
        <v>11</v>
      </c>
      <c r="H8" s="4">
        <f t="shared" si="0"/>
        <v>1.957763671875</v>
      </c>
      <c r="I8" s="4">
        <f t="shared" si="1"/>
        <v>11.74658203125</v>
      </c>
      <c r="J8" s="3" t="s">
        <v>13</v>
      </c>
      <c r="K8" s="3" t="s">
        <v>35</v>
      </c>
    </row>
    <row r="9" spans="1:11" x14ac:dyDescent="0.2">
      <c r="A9" s="2">
        <v>7</v>
      </c>
      <c r="B9" s="3" t="s">
        <v>6418</v>
      </c>
      <c r="C9" s="3" t="s">
        <v>6419</v>
      </c>
      <c r="D9" s="3" t="s">
        <v>6420</v>
      </c>
      <c r="E9" s="3" t="s">
        <v>12</v>
      </c>
      <c r="F9" s="2">
        <v>4</v>
      </c>
      <c r="G9" s="2">
        <v>11</v>
      </c>
      <c r="H9" s="4">
        <f t="shared" si="0"/>
        <v>1.957763671875</v>
      </c>
      <c r="I9" s="4">
        <f t="shared" si="1"/>
        <v>7.8310546875</v>
      </c>
      <c r="J9" s="3" t="s">
        <v>13</v>
      </c>
      <c r="K9" s="3" t="s">
        <v>35</v>
      </c>
    </row>
    <row r="10" spans="1:11" x14ac:dyDescent="0.2">
      <c r="A10" s="2">
        <v>8</v>
      </c>
      <c r="B10" s="3" t="s">
        <v>6421</v>
      </c>
      <c r="C10" s="3" t="s">
        <v>6422</v>
      </c>
      <c r="D10" s="3" t="s">
        <v>6423</v>
      </c>
      <c r="E10" s="3" t="s">
        <v>12</v>
      </c>
      <c r="F10" s="2">
        <v>3</v>
      </c>
      <c r="G10" s="2">
        <v>11</v>
      </c>
      <c r="H10" s="4">
        <f t="shared" si="0"/>
        <v>1.957763671875</v>
      </c>
      <c r="I10" s="4">
        <f t="shared" si="1"/>
        <v>5.873291015625</v>
      </c>
      <c r="J10" s="3" t="s">
        <v>13</v>
      </c>
      <c r="K10" s="3" t="s">
        <v>35</v>
      </c>
    </row>
    <row r="11" spans="1:11" x14ac:dyDescent="0.2">
      <c r="A11" s="2">
        <v>9</v>
      </c>
      <c r="B11" s="3" t="s">
        <v>6424</v>
      </c>
      <c r="C11" s="3" t="s">
        <v>6425</v>
      </c>
      <c r="D11" s="3" t="s">
        <v>6426</v>
      </c>
      <c r="E11" s="3" t="s">
        <v>12</v>
      </c>
      <c r="F11" s="2">
        <v>1</v>
      </c>
      <c r="G11" s="2">
        <v>20.39</v>
      </c>
      <c r="H11" s="4">
        <f t="shared" si="0"/>
        <v>3.6289819335937494</v>
      </c>
      <c r="I11" s="4">
        <f t="shared" si="1"/>
        <v>3.6289819335937494</v>
      </c>
      <c r="J11" s="3" t="s">
        <v>13</v>
      </c>
      <c r="K11" s="2"/>
    </row>
    <row r="12" spans="1:11" x14ac:dyDescent="0.2">
      <c r="A12" s="2">
        <v>10</v>
      </c>
      <c r="B12" s="3" t="s">
        <v>6427</v>
      </c>
      <c r="C12" s="3" t="s">
        <v>6428</v>
      </c>
      <c r="D12" s="3" t="s">
        <v>6429</v>
      </c>
      <c r="E12" s="3" t="s">
        <v>12</v>
      </c>
      <c r="F12" s="2">
        <v>8</v>
      </c>
      <c r="G12" s="2">
        <v>20.39</v>
      </c>
      <c r="H12" s="4">
        <f t="shared" si="0"/>
        <v>3.6289819335937494</v>
      </c>
      <c r="I12" s="4">
        <f t="shared" si="1"/>
        <v>29.031855468749995</v>
      </c>
      <c r="J12" s="3" t="s">
        <v>13</v>
      </c>
      <c r="K12" s="3" t="s">
        <v>35</v>
      </c>
    </row>
    <row r="13" spans="1:11" x14ac:dyDescent="0.2">
      <c r="A13" s="2">
        <v>11</v>
      </c>
      <c r="B13" s="3" t="s">
        <v>6430</v>
      </c>
      <c r="C13" s="3" t="s">
        <v>6431</v>
      </c>
      <c r="D13" s="3" t="s">
        <v>6432</v>
      </c>
      <c r="E13" s="3" t="s">
        <v>12</v>
      </c>
      <c r="F13" s="2">
        <v>1</v>
      </c>
      <c r="G13" s="2">
        <v>20.39</v>
      </c>
      <c r="H13" s="4">
        <f t="shared" si="0"/>
        <v>3.6289819335937494</v>
      </c>
      <c r="I13" s="4">
        <f t="shared" si="1"/>
        <v>3.6289819335937494</v>
      </c>
      <c r="J13" s="3" t="s">
        <v>13</v>
      </c>
      <c r="K13" s="3" t="s">
        <v>35</v>
      </c>
    </row>
    <row r="14" spans="1:11" x14ac:dyDescent="0.2">
      <c r="A14" s="2">
        <v>12</v>
      </c>
      <c r="B14" s="3" t="s">
        <v>6433</v>
      </c>
      <c r="C14" s="3" t="s">
        <v>6434</v>
      </c>
      <c r="D14" s="3" t="s">
        <v>6435</v>
      </c>
      <c r="E14" s="3" t="s">
        <v>12</v>
      </c>
      <c r="F14" s="2">
        <v>3</v>
      </c>
      <c r="G14" s="2">
        <v>10.56</v>
      </c>
      <c r="H14" s="4">
        <f t="shared" si="0"/>
        <v>1.8794531249999999</v>
      </c>
      <c r="I14" s="4">
        <f t="shared" si="1"/>
        <v>5.6383593750000003</v>
      </c>
      <c r="J14" s="3" t="s">
        <v>13</v>
      </c>
      <c r="K14" s="3" t="s">
        <v>35</v>
      </c>
    </row>
    <row r="15" spans="1:11" x14ac:dyDescent="0.2">
      <c r="A15" s="2">
        <v>13</v>
      </c>
      <c r="B15" s="3" t="s">
        <v>6436</v>
      </c>
      <c r="C15" s="3" t="s">
        <v>6437</v>
      </c>
      <c r="D15" s="3" t="s">
        <v>6438</v>
      </c>
      <c r="E15" s="3" t="s">
        <v>12</v>
      </c>
      <c r="F15" s="2">
        <v>4</v>
      </c>
      <c r="G15" s="2">
        <v>10.56</v>
      </c>
      <c r="H15" s="4">
        <f t="shared" si="0"/>
        <v>1.8794531249999999</v>
      </c>
      <c r="I15" s="4">
        <f t="shared" si="1"/>
        <v>7.5178124999999998</v>
      </c>
      <c r="J15" s="3" t="s">
        <v>13</v>
      </c>
      <c r="K15" s="3" t="s">
        <v>35</v>
      </c>
    </row>
    <row r="16" spans="1:11" x14ac:dyDescent="0.2">
      <c r="A16" s="2">
        <v>14</v>
      </c>
      <c r="B16" s="3" t="s">
        <v>6439</v>
      </c>
      <c r="C16" s="3" t="s">
        <v>6440</v>
      </c>
      <c r="D16" s="3" t="s">
        <v>6441</v>
      </c>
      <c r="E16" s="3" t="s">
        <v>12</v>
      </c>
      <c r="F16" s="2">
        <v>4</v>
      </c>
      <c r="G16" s="2">
        <v>7.9</v>
      </c>
      <c r="H16" s="4">
        <f t="shared" si="0"/>
        <v>1.4060302734375001</v>
      </c>
      <c r="I16" s="4">
        <f t="shared" si="1"/>
        <v>5.6241210937500004</v>
      </c>
      <c r="J16" s="3" t="s">
        <v>320</v>
      </c>
      <c r="K16" s="3" t="s">
        <v>35</v>
      </c>
    </row>
    <row r="17" spans="1:11" x14ac:dyDescent="0.2">
      <c r="A17" s="2">
        <v>15</v>
      </c>
      <c r="B17" s="3" t="s">
        <v>6442</v>
      </c>
      <c r="C17" s="3" t="s">
        <v>6443</v>
      </c>
      <c r="D17" s="3" t="s">
        <v>6444</v>
      </c>
      <c r="E17" s="3" t="s">
        <v>12</v>
      </c>
      <c r="F17" s="2">
        <v>3</v>
      </c>
      <c r="G17" s="2">
        <v>7.9</v>
      </c>
      <c r="H17" s="4">
        <f t="shared" si="0"/>
        <v>1.4060302734375001</v>
      </c>
      <c r="I17" s="4">
        <f t="shared" si="1"/>
        <v>4.2180908203125007</v>
      </c>
      <c r="J17" s="3" t="s">
        <v>320</v>
      </c>
      <c r="K17" s="3" t="s">
        <v>35</v>
      </c>
    </row>
    <row r="18" spans="1:11" x14ac:dyDescent="0.2">
      <c r="A18" s="2">
        <v>16</v>
      </c>
      <c r="B18" s="3" t="s">
        <v>6445</v>
      </c>
      <c r="C18" s="3" t="s">
        <v>6446</v>
      </c>
      <c r="D18" s="3" t="s">
        <v>6447</v>
      </c>
      <c r="E18" s="3" t="s">
        <v>12</v>
      </c>
      <c r="F18" s="2">
        <v>3</v>
      </c>
      <c r="G18" s="2">
        <v>7.9</v>
      </c>
      <c r="H18" s="4">
        <f t="shared" si="0"/>
        <v>1.4060302734375001</v>
      </c>
      <c r="I18" s="4">
        <f t="shared" si="1"/>
        <v>4.2180908203125007</v>
      </c>
      <c r="J18" s="3" t="s">
        <v>320</v>
      </c>
      <c r="K18" s="3" t="s">
        <v>35</v>
      </c>
    </row>
    <row r="19" spans="1:11" x14ac:dyDescent="0.2">
      <c r="A19" s="2">
        <v>17</v>
      </c>
      <c r="B19" s="3" t="s">
        <v>6448</v>
      </c>
      <c r="C19" s="3" t="s">
        <v>6449</v>
      </c>
      <c r="D19" s="3" t="s">
        <v>6450</v>
      </c>
      <c r="E19" s="3" t="s">
        <v>12</v>
      </c>
      <c r="F19" s="2">
        <v>1</v>
      </c>
      <c r="G19" s="2">
        <v>7.9</v>
      </c>
      <c r="H19" s="4">
        <f t="shared" si="0"/>
        <v>1.4060302734375001</v>
      </c>
      <c r="I19" s="4">
        <f t="shared" si="1"/>
        <v>1.4060302734375001</v>
      </c>
      <c r="J19" s="3" t="s">
        <v>320</v>
      </c>
      <c r="K19" s="3" t="s">
        <v>35</v>
      </c>
    </row>
    <row r="20" spans="1:11" x14ac:dyDescent="0.2">
      <c r="A20" s="2">
        <v>18</v>
      </c>
      <c r="B20" s="3" t="s">
        <v>6451</v>
      </c>
      <c r="C20" s="3" t="s">
        <v>6452</v>
      </c>
      <c r="D20" s="3" t="s">
        <v>6453</v>
      </c>
      <c r="E20" s="3" t="s">
        <v>12</v>
      </c>
      <c r="F20" s="2">
        <v>2</v>
      </c>
      <c r="G20" s="2">
        <v>0.13</v>
      </c>
      <c r="H20" s="4">
        <f t="shared" si="0"/>
        <v>2.3137207031249996E-2</v>
      </c>
      <c r="I20" s="4">
        <f t="shared" si="1"/>
        <v>4.6274414062499991E-2</v>
      </c>
      <c r="J20" s="3" t="s">
        <v>320</v>
      </c>
      <c r="K20" s="3" t="s">
        <v>35</v>
      </c>
    </row>
    <row r="21" spans="1:11" x14ac:dyDescent="0.2">
      <c r="A21" s="2">
        <v>19</v>
      </c>
      <c r="B21" s="3" t="s">
        <v>6454</v>
      </c>
      <c r="C21" s="3" t="s">
        <v>6455</v>
      </c>
      <c r="D21" s="3" t="s">
        <v>6456</v>
      </c>
      <c r="E21" s="3" t="s">
        <v>12</v>
      </c>
      <c r="F21" s="2">
        <v>1</v>
      </c>
      <c r="G21" s="2">
        <v>0.13</v>
      </c>
      <c r="H21" s="4">
        <f t="shared" si="0"/>
        <v>2.3137207031249996E-2</v>
      </c>
      <c r="I21" s="4">
        <f t="shared" si="1"/>
        <v>2.3137207031249996E-2</v>
      </c>
      <c r="J21" s="3" t="s">
        <v>320</v>
      </c>
      <c r="K21" s="3" t="s">
        <v>35</v>
      </c>
    </row>
    <row r="22" spans="1:11" x14ac:dyDescent="0.2">
      <c r="A22" s="2">
        <v>20</v>
      </c>
      <c r="B22" s="3" t="s">
        <v>6457</v>
      </c>
      <c r="C22" s="3" t="s">
        <v>6458</v>
      </c>
      <c r="D22" s="3" t="s">
        <v>6459</v>
      </c>
      <c r="E22" s="3" t="s">
        <v>12</v>
      </c>
      <c r="F22" s="2">
        <v>1</v>
      </c>
      <c r="G22" s="2">
        <v>0.13</v>
      </c>
      <c r="H22" s="4">
        <f t="shared" si="0"/>
        <v>2.3137207031249996E-2</v>
      </c>
      <c r="I22" s="4">
        <f t="shared" si="1"/>
        <v>2.3137207031249996E-2</v>
      </c>
      <c r="J22" s="3" t="s">
        <v>320</v>
      </c>
      <c r="K22" s="3" t="s">
        <v>35</v>
      </c>
    </row>
    <row r="23" spans="1:11" x14ac:dyDescent="0.2">
      <c r="A23" s="2">
        <v>21</v>
      </c>
      <c r="B23" s="3" t="s">
        <v>6460</v>
      </c>
      <c r="C23" s="3" t="s">
        <v>6461</v>
      </c>
      <c r="D23" s="3" t="s">
        <v>6462</v>
      </c>
      <c r="E23" s="3" t="s">
        <v>12</v>
      </c>
      <c r="F23" s="2">
        <v>1</v>
      </c>
      <c r="G23" s="2">
        <v>0.13</v>
      </c>
      <c r="H23" s="4">
        <f t="shared" si="0"/>
        <v>2.3137207031249996E-2</v>
      </c>
      <c r="I23" s="4">
        <f t="shared" si="1"/>
        <v>2.3137207031249996E-2</v>
      </c>
      <c r="J23" s="3" t="s">
        <v>320</v>
      </c>
      <c r="K23" s="3" t="s">
        <v>35</v>
      </c>
    </row>
    <row r="24" spans="1:11" x14ac:dyDescent="0.2">
      <c r="A24" s="2">
        <v>22</v>
      </c>
      <c r="B24" s="3" t="s">
        <v>6463</v>
      </c>
      <c r="C24" s="3" t="s">
        <v>6464</v>
      </c>
      <c r="D24" s="3" t="s">
        <v>6465</v>
      </c>
      <c r="E24" s="3" t="s">
        <v>12</v>
      </c>
      <c r="F24" s="2">
        <v>3</v>
      </c>
      <c r="G24" s="2">
        <v>0.13</v>
      </c>
      <c r="H24" s="4">
        <f t="shared" si="0"/>
        <v>2.3137207031249996E-2</v>
      </c>
      <c r="I24" s="4">
        <f t="shared" si="1"/>
        <v>6.9411621093749987E-2</v>
      </c>
      <c r="J24" s="3" t="s">
        <v>13</v>
      </c>
      <c r="K24" s="3" t="s">
        <v>35</v>
      </c>
    </row>
    <row r="25" spans="1:11" x14ac:dyDescent="0.2">
      <c r="A25" s="2">
        <v>23</v>
      </c>
      <c r="B25" s="3" t="s">
        <v>6466</v>
      </c>
      <c r="C25" s="3" t="s">
        <v>6467</v>
      </c>
      <c r="D25" s="3" t="s">
        <v>6468</v>
      </c>
      <c r="E25" s="3" t="s">
        <v>12</v>
      </c>
      <c r="F25" s="2">
        <v>2</v>
      </c>
      <c r="G25" s="2">
        <v>8.24</v>
      </c>
      <c r="H25" s="4">
        <f t="shared" si="0"/>
        <v>1.4665429687499998</v>
      </c>
      <c r="I25" s="4">
        <f t="shared" si="1"/>
        <v>2.9330859374999996</v>
      </c>
      <c r="J25" s="3" t="s">
        <v>1444</v>
      </c>
      <c r="K25" s="3" t="s">
        <v>35</v>
      </c>
    </row>
    <row r="26" spans="1:11" x14ac:dyDescent="0.2">
      <c r="A26" s="2">
        <v>24</v>
      </c>
      <c r="B26" s="3" t="s">
        <v>6469</v>
      </c>
      <c r="C26" s="3" t="s">
        <v>6470</v>
      </c>
      <c r="D26" s="3" t="s">
        <v>6471</v>
      </c>
      <c r="E26" s="3" t="s">
        <v>12</v>
      </c>
      <c r="F26" s="2">
        <v>2</v>
      </c>
      <c r="G26" s="2">
        <v>8.24</v>
      </c>
      <c r="H26" s="4">
        <f t="shared" si="0"/>
        <v>1.4665429687499998</v>
      </c>
      <c r="I26" s="4">
        <f t="shared" si="1"/>
        <v>2.9330859374999996</v>
      </c>
      <c r="J26" s="3" t="s">
        <v>1444</v>
      </c>
      <c r="K26" s="3" t="s">
        <v>35</v>
      </c>
    </row>
    <row r="27" spans="1:11" x14ac:dyDescent="0.2">
      <c r="A27" s="2">
        <v>25</v>
      </c>
      <c r="B27" s="3" t="s">
        <v>6472</v>
      </c>
      <c r="C27" s="3" t="s">
        <v>6473</v>
      </c>
      <c r="D27" s="3" t="s">
        <v>6474</v>
      </c>
      <c r="E27" s="3" t="s">
        <v>12</v>
      </c>
      <c r="F27" s="2">
        <v>2</v>
      </c>
      <c r="G27" s="2">
        <v>8.24</v>
      </c>
      <c r="H27" s="4">
        <f t="shared" si="0"/>
        <v>1.4665429687499998</v>
      </c>
      <c r="I27" s="4">
        <f t="shared" si="1"/>
        <v>2.9330859374999996</v>
      </c>
      <c r="J27" s="3" t="s">
        <v>1444</v>
      </c>
      <c r="K27" s="3" t="s">
        <v>35</v>
      </c>
    </row>
    <row r="28" spans="1:11" x14ac:dyDescent="0.2">
      <c r="A28" s="2">
        <v>26</v>
      </c>
      <c r="B28" s="3" t="s">
        <v>6475</v>
      </c>
      <c r="C28" s="3" t="s">
        <v>6476</v>
      </c>
      <c r="D28" s="3" t="s">
        <v>6477</v>
      </c>
      <c r="E28" s="3" t="s">
        <v>12</v>
      </c>
      <c r="F28" s="2">
        <v>1</v>
      </c>
      <c r="G28" s="2">
        <v>8.24</v>
      </c>
      <c r="H28" s="4">
        <f t="shared" si="0"/>
        <v>1.4665429687499998</v>
      </c>
      <c r="I28" s="4">
        <f t="shared" si="1"/>
        <v>1.4665429687499998</v>
      </c>
      <c r="J28" s="3" t="s">
        <v>1444</v>
      </c>
      <c r="K28" s="3" t="s">
        <v>35</v>
      </c>
    </row>
    <row r="29" spans="1:11" x14ac:dyDescent="0.2">
      <c r="A29" s="2">
        <v>27</v>
      </c>
      <c r="B29" s="3" t="s">
        <v>6478</v>
      </c>
      <c r="C29" s="3" t="s">
        <v>6479</v>
      </c>
      <c r="D29" s="3" t="s">
        <v>6480</v>
      </c>
      <c r="E29" s="3" t="s">
        <v>12</v>
      </c>
      <c r="F29" s="2">
        <v>1</v>
      </c>
      <c r="G29" s="2">
        <v>0.13</v>
      </c>
      <c r="H29" s="4">
        <f t="shared" si="0"/>
        <v>2.3137207031249996E-2</v>
      </c>
      <c r="I29" s="4">
        <f t="shared" si="1"/>
        <v>2.3137207031249996E-2</v>
      </c>
      <c r="J29" s="3" t="s">
        <v>320</v>
      </c>
      <c r="K29" s="3" t="s">
        <v>35</v>
      </c>
    </row>
    <row r="30" spans="1:11" x14ac:dyDescent="0.2">
      <c r="A30" s="2">
        <v>28</v>
      </c>
      <c r="B30" s="3" t="s">
        <v>6481</v>
      </c>
      <c r="C30" s="3" t="s">
        <v>6482</v>
      </c>
      <c r="D30" s="3" t="s">
        <v>6483</v>
      </c>
      <c r="E30" s="3" t="s">
        <v>12</v>
      </c>
      <c r="F30" s="2">
        <v>1</v>
      </c>
      <c r="G30" s="2">
        <v>9.5500000000000007</v>
      </c>
      <c r="H30" s="4">
        <f t="shared" si="0"/>
        <v>1.6996948242187502</v>
      </c>
      <c r="I30" s="4">
        <f t="shared" si="1"/>
        <v>1.6996948242187502</v>
      </c>
      <c r="J30" s="3" t="s">
        <v>320</v>
      </c>
      <c r="K30" s="3" t="s">
        <v>35</v>
      </c>
    </row>
    <row r="31" spans="1:11" x14ac:dyDescent="0.2">
      <c r="A31" s="2">
        <v>29</v>
      </c>
      <c r="B31" s="3" t="s">
        <v>6484</v>
      </c>
      <c r="C31" s="3" t="s">
        <v>6485</v>
      </c>
      <c r="D31" s="3" t="s">
        <v>6486</v>
      </c>
      <c r="E31" s="3" t="s">
        <v>12</v>
      </c>
      <c r="F31" s="2">
        <v>3</v>
      </c>
      <c r="G31" s="2">
        <v>9.5500000000000007</v>
      </c>
      <c r="H31" s="4">
        <f t="shared" si="0"/>
        <v>1.6996948242187502</v>
      </c>
      <c r="I31" s="4">
        <f t="shared" si="1"/>
        <v>5.0990844726562505</v>
      </c>
      <c r="J31" s="3" t="s">
        <v>320</v>
      </c>
      <c r="K31" s="3" t="s">
        <v>35</v>
      </c>
    </row>
    <row r="32" spans="1:11" x14ac:dyDescent="0.2">
      <c r="A32" s="2">
        <v>30</v>
      </c>
      <c r="B32" s="3" t="s">
        <v>6487</v>
      </c>
      <c r="C32" s="3" t="s">
        <v>6488</v>
      </c>
      <c r="D32" s="3" t="s">
        <v>6489</v>
      </c>
      <c r="E32" s="3" t="s">
        <v>12</v>
      </c>
      <c r="F32" s="2">
        <v>4</v>
      </c>
      <c r="G32" s="2">
        <v>17.260000000000002</v>
      </c>
      <c r="H32" s="4">
        <f t="shared" si="0"/>
        <v>3.0719091796875002</v>
      </c>
      <c r="I32" s="4">
        <f t="shared" si="1"/>
        <v>12.287636718750001</v>
      </c>
      <c r="J32" s="3" t="s">
        <v>1444</v>
      </c>
      <c r="K32" s="2"/>
    </row>
    <row r="33" spans="1:11" x14ac:dyDescent="0.2">
      <c r="A33" s="2">
        <v>31</v>
      </c>
      <c r="B33" s="3" t="s">
        <v>6490</v>
      </c>
      <c r="C33" s="3" t="s">
        <v>6491</v>
      </c>
      <c r="D33" s="3" t="s">
        <v>6492</v>
      </c>
      <c r="E33" s="3" t="s">
        <v>12</v>
      </c>
      <c r="F33" s="2">
        <v>2</v>
      </c>
      <c r="G33" s="2">
        <v>17.260000000000002</v>
      </c>
      <c r="H33" s="4">
        <f t="shared" si="0"/>
        <v>3.0719091796875002</v>
      </c>
      <c r="I33" s="4">
        <f t="shared" si="1"/>
        <v>6.1438183593750004</v>
      </c>
      <c r="J33" s="3" t="s">
        <v>1444</v>
      </c>
      <c r="K33" s="2"/>
    </row>
    <row r="34" spans="1:11" x14ac:dyDescent="0.2">
      <c r="A34" s="2">
        <v>32</v>
      </c>
      <c r="B34" s="3" t="s">
        <v>6493</v>
      </c>
      <c r="C34" s="3" t="s">
        <v>6494</v>
      </c>
      <c r="D34" s="3" t="s">
        <v>6495</v>
      </c>
      <c r="E34" s="3" t="s">
        <v>12</v>
      </c>
      <c r="F34" s="2">
        <v>10</v>
      </c>
      <c r="G34" s="2">
        <v>17.260000000000002</v>
      </c>
      <c r="H34" s="4">
        <f t="shared" si="0"/>
        <v>3.0719091796875002</v>
      </c>
      <c r="I34" s="4">
        <f t="shared" si="1"/>
        <v>30.719091796875002</v>
      </c>
      <c r="J34" s="3" t="s">
        <v>1444</v>
      </c>
      <c r="K34" s="2"/>
    </row>
    <row r="35" spans="1:11" x14ac:dyDescent="0.2">
      <c r="A35" s="2">
        <v>33</v>
      </c>
      <c r="B35" s="3" t="s">
        <v>6496</v>
      </c>
      <c r="C35" s="3" t="s">
        <v>6497</v>
      </c>
      <c r="D35" s="3" t="s">
        <v>6498</v>
      </c>
      <c r="E35" s="3" t="s">
        <v>12</v>
      </c>
      <c r="F35" s="2">
        <v>3</v>
      </c>
      <c r="G35" s="2">
        <v>17.260000000000002</v>
      </c>
      <c r="H35" s="4">
        <f t="shared" si="0"/>
        <v>3.0719091796875002</v>
      </c>
      <c r="I35" s="4">
        <f t="shared" si="1"/>
        <v>9.2157275390625006</v>
      </c>
      <c r="J35" s="3" t="s">
        <v>1444</v>
      </c>
      <c r="K35" s="2"/>
    </row>
    <row r="36" spans="1:11" x14ac:dyDescent="0.2">
      <c r="A36" s="2">
        <v>34</v>
      </c>
      <c r="B36" s="3" t="s">
        <v>6499</v>
      </c>
      <c r="C36" s="3" t="s">
        <v>6500</v>
      </c>
      <c r="D36" s="3" t="s">
        <v>6501</v>
      </c>
      <c r="E36" s="3" t="s">
        <v>12</v>
      </c>
      <c r="F36" s="2">
        <v>7</v>
      </c>
      <c r="G36" s="2">
        <v>10.46</v>
      </c>
      <c r="H36" s="4">
        <f t="shared" si="0"/>
        <v>1.8616552734375005</v>
      </c>
      <c r="I36" s="4">
        <f t="shared" si="1"/>
        <v>13.031586914062503</v>
      </c>
      <c r="J36" s="3" t="s">
        <v>1444</v>
      </c>
      <c r="K36" s="3" t="s">
        <v>35</v>
      </c>
    </row>
    <row r="37" spans="1:11" x14ac:dyDescent="0.2">
      <c r="A37" s="2">
        <v>35</v>
      </c>
      <c r="B37" s="3" t="s">
        <v>6502</v>
      </c>
      <c r="C37" s="3" t="s">
        <v>6503</v>
      </c>
      <c r="D37" s="3" t="s">
        <v>6504</v>
      </c>
      <c r="E37" s="3" t="s">
        <v>12</v>
      </c>
      <c r="F37" s="2">
        <v>5</v>
      </c>
      <c r="G37" s="2">
        <v>17.260000000000002</v>
      </c>
      <c r="H37" s="4">
        <f t="shared" si="0"/>
        <v>3.0719091796875002</v>
      </c>
      <c r="I37" s="4">
        <f t="shared" si="1"/>
        <v>15.359545898437501</v>
      </c>
      <c r="J37" s="3" t="s">
        <v>13</v>
      </c>
      <c r="K37" s="2"/>
    </row>
    <row r="38" spans="1:11" x14ac:dyDescent="0.2">
      <c r="A38" s="2">
        <v>36</v>
      </c>
      <c r="B38" s="3" t="s">
        <v>6505</v>
      </c>
      <c r="C38" s="3" t="s">
        <v>6506</v>
      </c>
      <c r="D38" s="3" t="s">
        <v>6507</v>
      </c>
      <c r="E38" s="3" t="s">
        <v>12</v>
      </c>
      <c r="F38" s="2">
        <v>2</v>
      </c>
      <c r="G38" s="2">
        <v>7.68</v>
      </c>
      <c r="H38" s="4">
        <f t="shared" si="0"/>
        <v>1.3668750000000003</v>
      </c>
      <c r="I38" s="4">
        <f t="shared" si="1"/>
        <v>2.7337500000000006</v>
      </c>
      <c r="J38" s="3" t="s">
        <v>320</v>
      </c>
      <c r="K38" s="3" t="s">
        <v>35</v>
      </c>
    </row>
    <row r="39" spans="1:11" x14ac:dyDescent="0.2">
      <c r="A39" s="2">
        <v>37</v>
      </c>
      <c r="B39" s="3" t="s">
        <v>6508</v>
      </c>
      <c r="C39" s="3" t="s">
        <v>6509</v>
      </c>
      <c r="D39" s="3" t="s">
        <v>6510</v>
      </c>
      <c r="E39" s="3" t="s">
        <v>12</v>
      </c>
      <c r="F39" s="2">
        <v>1</v>
      </c>
      <c r="G39" s="2">
        <v>7.38</v>
      </c>
      <c r="H39" s="4">
        <f t="shared" si="0"/>
        <v>1.3134814453124999</v>
      </c>
      <c r="I39" s="4">
        <f t="shared" si="1"/>
        <v>1.3134814453124999</v>
      </c>
      <c r="J39" s="3" t="s">
        <v>320</v>
      </c>
      <c r="K39" s="3" t="s">
        <v>35</v>
      </c>
    </row>
    <row r="40" spans="1:11" x14ac:dyDescent="0.2">
      <c r="A40" s="2">
        <v>38</v>
      </c>
      <c r="B40" s="3" t="s">
        <v>6511</v>
      </c>
      <c r="C40" s="3" t="s">
        <v>6512</v>
      </c>
      <c r="D40" s="3" t="s">
        <v>6513</v>
      </c>
      <c r="E40" s="3" t="s">
        <v>12</v>
      </c>
      <c r="F40" s="2">
        <v>2</v>
      </c>
      <c r="G40" s="2">
        <v>7.38</v>
      </c>
      <c r="H40" s="4">
        <f t="shared" si="0"/>
        <v>1.3134814453124999</v>
      </c>
      <c r="I40" s="4">
        <f t="shared" si="1"/>
        <v>2.6269628906249998</v>
      </c>
      <c r="J40" s="3" t="s">
        <v>320</v>
      </c>
      <c r="K40" s="3" t="s">
        <v>35</v>
      </c>
    </row>
    <row r="41" spans="1:11" x14ac:dyDescent="0.2">
      <c r="A41" s="2">
        <v>39</v>
      </c>
      <c r="B41" s="3" t="s">
        <v>6514</v>
      </c>
      <c r="C41" s="3" t="s">
        <v>6515</v>
      </c>
      <c r="D41" s="3" t="s">
        <v>6516</v>
      </c>
      <c r="E41" s="3" t="s">
        <v>12</v>
      </c>
      <c r="F41" s="2">
        <v>5</v>
      </c>
      <c r="G41" s="2">
        <v>9.1999999999999993</v>
      </c>
      <c r="H41" s="4">
        <f t="shared" si="0"/>
        <v>1.6374023437499998</v>
      </c>
      <c r="I41" s="4">
        <f t="shared" si="1"/>
        <v>8.18701171875</v>
      </c>
      <c r="J41" s="3" t="s">
        <v>320</v>
      </c>
      <c r="K41" s="3" t="s">
        <v>35</v>
      </c>
    </row>
    <row r="42" spans="1:11" x14ac:dyDescent="0.2">
      <c r="A42" s="2">
        <v>40</v>
      </c>
      <c r="B42" s="3" t="s">
        <v>6517</v>
      </c>
      <c r="C42" s="3" t="s">
        <v>6518</v>
      </c>
      <c r="D42" s="3" t="s">
        <v>6519</v>
      </c>
      <c r="E42" s="3" t="s">
        <v>12</v>
      </c>
      <c r="F42" s="2">
        <v>8</v>
      </c>
      <c r="G42" s="2">
        <v>17.260000000000002</v>
      </c>
      <c r="H42" s="4">
        <f t="shared" si="0"/>
        <v>3.0719091796875002</v>
      </c>
      <c r="I42" s="4">
        <f t="shared" si="1"/>
        <v>24.575273437500002</v>
      </c>
      <c r="J42" s="3" t="s">
        <v>1444</v>
      </c>
      <c r="K42" s="3" t="s">
        <v>35</v>
      </c>
    </row>
    <row r="43" spans="1:11" x14ac:dyDescent="0.2">
      <c r="A43" s="2">
        <v>41</v>
      </c>
      <c r="B43" s="3" t="s">
        <v>6520</v>
      </c>
      <c r="C43" s="3" t="s">
        <v>6521</v>
      </c>
      <c r="D43" s="3" t="s">
        <v>6522</v>
      </c>
      <c r="E43" s="3" t="s">
        <v>12</v>
      </c>
      <c r="F43" s="2">
        <v>3</v>
      </c>
      <c r="G43" s="2">
        <v>17.260000000000002</v>
      </c>
      <c r="H43" s="4">
        <f t="shared" si="0"/>
        <v>3.0719091796875002</v>
      </c>
      <c r="I43" s="4">
        <f t="shared" si="1"/>
        <v>9.2157275390625006</v>
      </c>
      <c r="J43" s="3" t="s">
        <v>1444</v>
      </c>
      <c r="K43" s="3" t="s">
        <v>35</v>
      </c>
    </row>
    <row r="44" spans="1:11" x14ac:dyDescent="0.2">
      <c r="A44" s="2">
        <v>42</v>
      </c>
      <c r="B44" s="3" t="s">
        <v>6523</v>
      </c>
      <c r="C44" s="3" t="s">
        <v>6524</v>
      </c>
      <c r="D44" s="3" t="s">
        <v>6525</v>
      </c>
      <c r="E44" s="3" t="s">
        <v>12</v>
      </c>
      <c r="F44" s="2">
        <v>1</v>
      </c>
      <c r="G44" s="2">
        <v>17.260000000000002</v>
      </c>
      <c r="H44" s="4">
        <f t="shared" si="0"/>
        <v>3.0719091796875002</v>
      </c>
      <c r="I44" s="4">
        <f t="shared" si="1"/>
        <v>3.0719091796875002</v>
      </c>
      <c r="J44" s="3" t="s">
        <v>1444</v>
      </c>
      <c r="K44" s="3" t="s">
        <v>35</v>
      </c>
    </row>
    <row r="45" spans="1:11" x14ac:dyDescent="0.2">
      <c r="A45" s="2">
        <v>43</v>
      </c>
      <c r="B45" s="3" t="s">
        <v>6526</v>
      </c>
      <c r="C45" s="3" t="s">
        <v>6527</v>
      </c>
      <c r="D45" s="3" t="s">
        <v>6528</v>
      </c>
      <c r="E45" s="3" t="s">
        <v>12</v>
      </c>
      <c r="F45" s="2">
        <v>3</v>
      </c>
      <c r="G45" s="2">
        <v>17.260000000000002</v>
      </c>
      <c r="H45" s="4">
        <f t="shared" si="0"/>
        <v>3.0719091796875002</v>
      </c>
      <c r="I45" s="4">
        <f t="shared" si="1"/>
        <v>9.2157275390625006</v>
      </c>
      <c r="J45" s="3" t="s">
        <v>1444</v>
      </c>
      <c r="K45" s="3" t="s">
        <v>35</v>
      </c>
    </row>
    <row r="46" spans="1:11" x14ac:dyDescent="0.2">
      <c r="A46" s="2">
        <v>44</v>
      </c>
      <c r="B46" s="3" t="s">
        <v>6529</v>
      </c>
      <c r="C46" s="3" t="s">
        <v>6530</v>
      </c>
      <c r="D46" s="3" t="s">
        <v>6531</v>
      </c>
      <c r="E46" s="3" t="s">
        <v>12</v>
      </c>
      <c r="F46" s="2">
        <v>2</v>
      </c>
      <c r="G46" s="2">
        <v>9.9</v>
      </c>
      <c r="H46" s="4">
        <f t="shared" si="0"/>
        <v>1.7619873046875001</v>
      </c>
      <c r="I46" s="4">
        <f t="shared" si="1"/>
        <v>3.5239746093750002</v>
      </c>
      <c r="J46" s="3" t="s">
        <v>1444</v>
      </c>
      <c r="K46" s="3" t="s">
        <v>35</v>
      </c>
    </row>
    <row r="47" spans="1:11" x14ac:dyDescent="0.2">
      <c r="A47" s="2">
        <v>45</v>
      </c>
      <c r="B47" s="3" t="s">
        <v>6532</v>
      </c>
      <c r="C47" s="3" t="s">
        <v>6533</v>
      </c>
      <c r="D47" s="3" t="s">
        <v>6534</v>
      </c>
      <c r="E47" s="3" t="s">
        <v>12</v>
      </c>
      <c r="F47" s="2">
        <v>6</v>
      </c>
      <c r="G47" s="2">
        <v>9.9</v>
      </c>
      <c r="H47" s="4">
        <f t="shared" si="0"/>
        <v>1.7619873046875001</v>
      </c>
      <c r="I47" s="4">
        <f t="shared" si="1"/>
        <v>10.571923828125001</v>
      </c>
      <c r="J47" s="3" t="s">
        <v>1444</v>
      </c>
      <c r="K47" s="3" t="s">
        <v>35</v>
      </c>
    </row>
    <row r="48" spans="1:11" x14ac:dyDescent="0.2">
      <c r="A48" s="2">
        <v>46</v>
      </c>
      <c r="B48" s="3" t="s">
        <v>6535</v>
      </c>
      <c r="C48" s="3" t="s">
        <v>6536</v>
      </c>
      <c r="D48" s="3" t="s">
        <v>6537</v>
      </c>
      <c r="E48" s="3" t="s">
        <v>12</v>
      </c>
      <c r="F48" s="2">
        <v>1</v>
      </c>
      <c r="G48" s="2">
        <v>7.38</v>
      </c>
      <c r="H48" s="4">
        <f t="shared" si="0"/>
        <v>1.3134814453124999</v>
      </c>
      <c r="I48" s="4">
        <f t="shared" si="1"/>
        <v>1.3134814453124999</v>
      </c>
      <c r="J48" s="3" t="s">
        <v>320</v>
      </c>
      <c r="K48" s="3" t="s">
        <v>35</v>
      </c>
    </row>
    <row r="49" spans="1:11" x14ac:dyDescent="0.2">
      <c r="A49" s="2">
        <v>47</v>
      </c>
      <c r="B49" s="3" t="s">
        <v>6538</v>
      </c>
      <c r="C49" s="3" t="s">
        <v>6539</v>
      </c>
      <c r="D49" s="3" t="s">
        <v>6540</v>
      </c>
      <c r="E49" s="3" t="s">
        <v>12</v>
      </c>
      <c r="F49" s="2">
        <v>1</v>
      </c>
      <c r="G49" s="2">
        <v>7.38</v>
      </c>
      <c r="H49" s="4">
        <f t="shared" si="0"/>
        <v>1.3134814453124999</v>
      </c>
      <c r="I49" s="4">
        <f t="shared" si="1"/>
        <v>1.3134814453124999</v>
      </c>
      <c r="J49" s="3" t="s">
        <v>320</v>
      </c>
      <c r="K49" s="3" t="s">
        <v>35</v>
      </c>
    </row>
    <row r="50" spans="1:11" x14ac:dyDescent="0.2">
      <c r="A50" s="2">
        <v>48</v>
      </c>
      <c r="B50" s="3" t="s">
        <v>6541</v>
      </c>
      <c r="C50" s="3" t="s">
        <v>6542</v>
      </c>
      <c r="D50" s="3" t="s">
        <v>6543</v>
      </c>
      <c r="E50" s="3" t="s">
        <v>12</v>
      </c>
      <c r="F50" s="2">
        <v>1</v>
      </c>
      <c r="G50" s="2">
        <v>7.38</v>
      </c>
      <c r="H50" s="4">
        <f t="shared" si="0"/>
        <v>1.3134814453124999</v>
      </c>
      <c r="I50" s="4">
        <f t="shared" si="1"/>
        <v>1.3134814453124999</v>
      </c>
      <c r="J50" s="3" t="s">
        <v>320</v>
      </c>
      <c r="K50" s="3" t="s">
        <v>35</v>
      </c>
    </row>
    <row r="51" spans="1:11" x14ac:dyDescent="0.2">
      <c r="A51" s="2">
        <v>49</v>
      </c>
      <c r="B51" s="3" t="s">
        <v>6544</v>
      </c>
      <c r="C51" s="3" t="s">
        <v>6545</v>
      </c>
      <c r="D51" s="3" t="s">
        <v>6546</v>
      </c>
      <c r="E51" s="3" t="s">
        <v>12</v>
      </c>
      <c r="F51" s="2">
        <v>2</v>
      </c>
      <c r="G51" s="2">
        <v>7.38</v>
      </c>
      <c r="H51" s="4">
        <f t="shared" si="0"/>
        <v>1.3134814453124999</v>
      </c>
      <c r="I51" s="4">
        <f t="shared" si="1"/>
        <v>2.6269628906249998</v>
      </c>
      <c r="J51" s="3" t="s">
        <v>320</v>
      </c>
      <c r="K51" s="3" t="s">
        <v>35</v>
      </c>
    </row>
    <row r="52" spans="1:11" x14ac:dyDescent="0.2">
      <c r="A52" s="2">
        <v>50</v>
      </c>
      <c r="B52" s="3" t="s">
        <v>6547</v>
      </c>
      <c r="C52" s="3" t="s">
        <v>6548</v>
      </c>
      <c r="D52" s="3" t="s">
        <v>6549</v>
      </c>
      <c r="E52" s="3" t="s">
        <v>12</v>
      </c>
      <c r="F52" s="2">
        <v>1</v>
      </c>
      <c r="G52" s="2">
        <v>9.1999999999999993</v>
      </c>
      <c r="H52" s="4">
        <f t="shared" si="0"/>
        <v>1.6374023437499998</v>
      </c>
      <c r="I52" s="4">
        <f t="shared" si="1"/>
        <v>1.6374023437499998</v>
      </c>
      <c r="J52" s="3" t="s">
        <v>1444</v>
      </c>
      <c r="K52" s="3" t="s">
        <v>35</v>
      </c>
    </row>
    <row r="53" spans="1:11" x14ac:dyDescent="0.2">
      <c r="A53" s="2">
        <v>51</v>
      </c>
      <c r="B53" s="3" t="s">
        <v>6550</v>
      </c>
      <c r="C53" s="3" t="s">
        <v>6551</v>
      </c>
      <c r="D53" s="3" t="s">
        <v>6552</v>
      </c>
      <c r="E53" s="3" t="s">
        <v>12</v>
      </c>
      <c r="F53" s="2">
        <v>1</v>
      </c>
      <c r="G53" s="2">
        <v>10.29</v>
      </c>
      <c r="H53" s="4">
        <f t="shared" si="0"/>
        <v>1.8313989257812495</v>
      </c>
      <c r="I53" s="4">
        <f t="shared" si="1"/>
        <v>1.8313989257812495</v>
      </c>
      <c r="J53" s="3" t="s">
        <v>1444</v>
      </c>
      <c r="K53" s="3" t="s">
        <v>35</v>
      </c>
    </row>
    <row r="54" spans="1:11" x14ac:dyDescent="0.2">
      <c r="A54" s="2">
        <v>52</v>
      </c>
      <c r="B54" s="3" t="s">
        <v>6553</v>
      </c>
      <c r="C54" s="3" t="s">
        <v>6554</v>
      </c>
      <c r="D54" s="3" t="s">
        <v>6555</v>
      </c>
      <c r="E54" s="3" t="s">
        <v>12</v>
      </c>
      <c r="F54" s="2">
        <v>7</v>
      </c>
      <c r="G54" s="2">
        <v>9.1999999999999993</v>
      </c>
      <c r="H54" s="4">
        <f t="shared" si="0"/>
        <v>1.6374023437499998</v>
      </c>
      <c r="I54" s="4">
        <f t="shared" si="1"/>
        <v>11.461816406249998</v>
      </c>
      <c r="J54" s="3" t="s">
        <v>1444</v>
      </c>
      <c r="K54" s="3" t="s">
        <v>35</v>
      </c>
    </row>
    <row r="55" spans="1:11" x14ac:dyDescent="0.2">
      <c r="A55" s="2">
        <v>53</v>
      </c>
      <c r="B55" s="3" t="s">
        <v>6556</v>
      </c>
      <c r="C55" s="3" t="s">
        <v>6557</v>
      </c>
      <c r="D55" s="3" t="s">
        <v>6558</v>
      </c>
      <c r="E55" s="3" t="s">
        <v>12</v>
      </c>
      <c r="F55" s="2">
        <v>1</v>
      </c>
      <c r="G55" s="2">
        <v>7.68</v>
      </c>
      <c r="H55" s="4">
        <f t="shared" si="0"/>
        <v>1.3668750000000003</v>
      </c>
      <c r="I55" s="4">
        <f t="shared" si="1"/>
        <v>1.3668750000000003</v>
      </c>
      <c r="J55" s="3" t="s">
        <v>320</v>
      </c>
      <c r="K55" s="3" t="s">
        <v>35</v>
      </c>
    </row>
    <row r="56" spans="1:11" x14ac:dyDescent="0.2">
      <c r="A56" s="2">
        <v>54</v>
      </c>
      <c r="B56" s="3" t="s">
        <v>6559</v>
      </c>
      <c r="C56" s="3" t="s">
        <v>6560</v>
      </c>
      <c r="D56" s="3" t="s">
        <v>6561</v>
      </c>
      <c r="E56" s="3" t="s">
        <v>12</v>
      </c>
      <c r="F56" s="2">
        <v>2</v>
      </c>
      <c r="G56" s="2">
        <v>7.68</v>
      </c>
      <c r="H56" s="4">
        <f t="shared" si="0"/>
        <v>1.3668750000000003</v>
      </c>
      <c r="I56" s="4">
        <f t="shared" si="1"/>
        <v>2.7337500000000006</v>
      </c>
      <c r="J56" s="3" t="s">
        <v>320</v>
      </c>
      <c r="K56" s="3" t="s">
        <v>35</v>
      </c>
    </row>
    <row r="57" spans="1:11" x14ac:dyDescent="0.2">
      <c r="A57" s="2">
        <v>55</v>
      </c>
      <c r="B57" s="3" t="s">
        <v>6562</v>
      </c>
      <c r="C57" s="3" t="s">
        <v>6563</v>
      </c>
      <c r="D57" s="3" t="s">
        <v>6564</v>
      </c>
      <c r="E57" s="3" t="s">
        <v>12</v>
      </c>
      <c r="F57" s="2">
        <v>3</v>
      </c>
      <c r="G57" s="2">
        <v>7.68</v>
      </c>
      <c r="H57" s="4">
        <f t="shared" si="0"/>
        <v>1.3668750000000003</v>
      </c>
      <c r="I57" s="4">
        <f t="shared" si="1"/>
        <v>4.1006250000000009</v>
      </c>
      <c r="J57" s="3" t="s">
        <v>320</v>
      </c>
      <c r="K57" s="3" t="s">
        <v>35</v>
      </c>
    </row>
    <row r="58" spans="1:11" x14ac:dyDescent="0.2">
      <c r="A58" s="2">
        <v>56</v>
      </c>
      <c r="B58" s="3" t="s">
        <v>6565</v>
      </c>
      <c r="C58" s="3" t="s">
        <v>6566</v>
      </c>
      <c r="D58" s="3" t="s">
        <v>6567</v>
      </c>
      <c r="E58" s="3" t="s">
        <v>12</v>
      </c>
      <c r="F58" s="2">
        <v>1</v>
      </c>
      <c r="G58" s="2">
        <v>9.9</v>
      </c>
      <c r="H58" s="4">
        <f t="shared" si="0"/>
        <v>1.7619873046875001</v>
      </c>
      <c r="I58" s="4">
        <f t="shared" si="1"/>
        <v>1.7619873046875001</v>
      </c>
      <c r="J58" s="3" t="s">
        <v>1444</v>
      </c>
      <c r="K58" s="3" t="s">
        <v>35</v>
      </c>
    </row>
    <row r="59" spans="1:11" x14ac:dyDescent="0.2">
      <c r="A59" s="2">
        <v>57</v>
      </c>
      <c r="B59" s="3" t="s">
        <v>6568</v>
      </c>
      <c r="C59" s="3" t="s">
        <v>6569</v>
      </c>
      <c r="D59" s="3" t="s">
        <v>6570</v>
      </c>
      <c r="E59" s="3" t="s">
        <v>12</v>
      </c>
      <c r="F59" s="2">
        <v>1</v>
      </c>
      <c r="G59" s="2">
        <v>9.34</v>
      </c>
      <c r="H59" s="4">
        <f t="shared" si="0"/>
        <v>1.6623193359374999</v>
      </c>
      <c r="I59" s="4">
        <f t="shared" si="1"/>
        <v>1.6623193359374999</v>
      </c>
      <c r="J59" s="3" t="s">
        <v>1444</v>
      </c>
      <c r="K59" s="3" t="s">
        <v>35</v>
      </c>
    </row>
    <row r="60" spans="1:11" x14ac:dyDescent="0.2">
      <c r="A60" s="2">
        <v>58</v>
      </c>
      <c r="B60" s="3" t="s">
        <v>6571</v>
      </c>
      <c r="C60" s="3" t="s">
        <v>6572</v>
      </c>
      <c r="D60" s="3" t="s">
        <v>6573</v>
      </c>
      <c r="E60" s="3" t="s">
        <v>12</v>
      </c>
      <c r="F60" s="2">
        <v>20</v>
      </c>
      <c r="G60" s="2">
        <v>9.34</v>
      </c>
      <c r="H60" s="4">
        <f t="shared" si="0"/>
        <v>1.6623193359374999</v>
      </c>
      <c r="I60" s="4">
        <f t="shared" si="1"/>
        <v>33.246386718749996</v>
      </c>
      <c r="J60" s="3" t="s">
        <v>1444</v>
      </c>
      <c r="K60" s="3" t="s">
        <v>35</v>
      </c>
    </row>
    <row r="61" spans="1:11" x14ac:dyDescent="0.2">
      <c r="A61" s="2">
        <v>59</v>
      </c>
      <c r="B61" s="3" t="s">
        <v>6574</v>
      </c>
      <c r="C61" s="3" t="s">
        <v>6575</v>
      </c>
      <c r="D61" s="3" t="s">
        <v>6576</v>
      </c>
      <c r="E61" s="3" t="s">
        <v>12</v>
      </c>
      <c r="F61" s="2">
        <v>5</v>
      </c>
      <c r="G61" s="2">
        <v>11.4</v>
      </c>
      <c r="H61" s="4">
        <f t="shared" si="0"/>
        <v>2.0289550781250001</v>
      </c>
      <c r="I61" s="4">
        <f t="shared" si="1"/>
        <v>10.144775390625</v>
      </c>
      <c r="J61" s="3" t="s">
        <v>1444</v>
      </c>
      <c r="K61" s="3" t="s">
        <v>35</v>
      </c>
    </row>
    <row r="62" spans="1:11" x14ac:dyDescent="0.2">
      <c r="A62" s="2">
        <v>60</v>
      </c>
      <c r="B62" s="3" t="s">
        <v>6577</v>
      </c>
      <c r="C62" s="3" t="s">
        <v>6578</v>
      </c>
      <c r="D62" s="3" t="s">
        <v>6579</v>
      </c>
      <c r="E62" s="3" t="s">
        <v>12</v>
      </c>
      <c r="F62" s="2">
        <v>4</v>
      </c>
      <c r="G62" s="2">
        <v>9.34</v>
      </c>
      <c r="H62" s="4">
        <f t="shared" si="0"/>
        <v>1.6623193359374999</v>
      </c>
      <c r="I62" s="4">
        <f t="shared" si="1"/>
        <v>6.6492773437499997</v>
      </c>
      <c r="J62" s="3" t="s">
        <v>1444</v>
      </c>
      <c r="K62" s="3" t="s">
        <v>35</v>
      </c>
    </row>
    <row r="63" spans="1:11" x14ac:dyDescent="0.2">
      <c r="A63" s="2">
        <v>61</v>
      </c>
      <c r="B63" s="3" t="s">
        <v>6580</v>
      </c>
      <c r="C63" s="3" t="s">
        <v>6581</v>
      </c>
      <c r="D63" s="3" t="s">
        <v>6582</v>
      </c>
      <c r="E63" s="3" t="s">
        <v>12</v>
      </c>
      <c r="F63" s="2">
        <v>1</v>
      </c>
      <c r="G63" s="2">
        <v>12.66</v>
      </c>
      <c r="H63" s="4">
        <f t="shared" si="0"/>
        <v>2.2532080078124999</v>
      </c>
      <c r="I63" s="4">
        <f t="shared" si="1"/>
        <v>2.2532080078124999</v>
      </c>
      <c r="J63" s="3" t="s">
        <v>13</v>
      </c>
      <c r="K63" s="3" t="s">
        <v>35</v>
      </c>
    </row>
    <row r="64" spans="1:11" x14ac:dyDescent="0.2">
      <c r="A64" s="2">
        <v>62</v>
      </c>
      <c r="B64" s="3" t="s">
        <v>6583</v>
      </c>
      <c r="C64" s="3" t="s">
        <v>6584</v>
      </c>
      <c r="D64" s="3" t="s">
        <v>6585</v>
      </c>
      <c r="E64" s="3" t="s">
        <v>12</v>
      </c>
      <c r="F64" s="2">
        <v>4</v>
      </c>
      <c r="G64" s="2">
        <v>0.13</v>
      </c>
      <c r="H64" s="4">
        <f t="shared" si="0"/>
        <v>2.3137207031249996E-2</v>
      </c>
      <c r="I64" s="4">
        <f t="shared" si="1"/>
        <v>9.2548828124999982E-2</v>
      </c>
      <c r="J64" s="3" t="s">
        <v>13</v>
      </c>
      <c r="K64" s="3" t="s">
        <v>35</v>
      </c>
    </row>
    <row r="65" spans="1:11" x14ac:dyDescent="0.2">
      <c r="A65" s="2">
        <v>63</v>
      </c>
      <c r="B65" s="3" t="s">
        <v>6586</v>
      </c>
      <c r="C65" s="3" t="s">
        <v>6587</v>
      </c>
      <c r="D65" s="3" t="s">
        <v>6588</v>
      </c>
      <c r="E65" s="3" t="s">
        <v>12</v>
      </c>
      <c r="F65" s="2">
        <v>2</v>
      </c>
      <c r="G65" s="2">
        <v>12.66</v>
      </c>
      <c r="H65" s="4">
        <f t="shared" si="0"/>
        <v>2.2532080078124999</v>
      </c>
      <c r="I65" s="4">
        <f t="shared" si="1"/>
        <v>4.5064160156249997</v>
      </c>
      <c r="J65" s="3" t="s">
        <v>13</v>
      </c>
      <c r="K65" s="3" t="s">
        <v>35</v>
      </c>
    </row>
    <row r="66" spans="1:11" x14ac:dyDescent="0.2">
      <c r="A66" s="2">
        <v>64</v>
      </c>
      <c r="B66" s="3" t="s">
        <v>6589</v>
      </c>
      <c r="C66" s="3" t="s">
        <v>6590</v>
      </c>
      <c r="D66" s="3" t="s">
        <v>6591</v>
      </c>
      <c r="E66" s="3" t="s">
        <v>12</v>
      </c>
      <c r="F66" s="2">
        <v>7</v>
      </c>
      <c r="G66" s="2">
        <v>12.66</v>
      </c>
      <c r="H66" s="4">
        <f t="shared" si="0"/>
        <v>2.2532080078124999</v>
      </c>
      <c r="I66" s="4">
        <f t="shared" si="1"/>
        <v>15.772456054687499</v>
      </c>
      <c r="J66" s="3" t="s">
        <v>13</v>
      </c>
      <c r="K66" s="3" t="s">
        <v>35</v>
      </c>
    </row>
    <row r="67" spans="1:11" x14ac:dyDescent="0.2">
      <c r="A67" s="2">
        <v>65</v>
      </c>
      <c r="B67" s="3" t="s">
        <v>6592</v>
      </c>
      <c r="C67" s="3" t="s">
        <v>6593</v>
      </c>
      <c r="D67" s="3" t="s">
        <v>6594</v>
      </c>
      <c r="E67" s="3" t="s">
        <v>12</v>
      </c>
      <c r="F67" s="2">
        <v>1</v>
      </c>
      <c r="G67" s="2">
        <v>12.66</v>
      </c>
      <c r="H67" s="4">
        <f t="shared" si="0"/>
        <v>2.2532080078124999</v>
      </c>
      <c r="I67" s="4">
        <f t="shared" si="1"/>
        <v>2.2532080078124999</v>
      </c>
      <c r="J67" s="3" t="s">
        <v>13</v>
      </c>
      <c r="K67" s="3" t="s">
        <v>35</v>
      </c>
    </row>
    <row r="68" spans="1:11" x14ac:dyDescent="0.2">
      <c r="A68" s="2">
        <v>66</v>
      </c>
      <c r="B68" s="3" t="s">
        <v>6595</v>
      </c>
      <c r="C68" s="3" t="s">
        <v>6596</v>
      </c>
      <c r="D68" s="3" t="s">
        <v>6597</v>
      </c>
      <c r="E68" s="3" t="s">
        <v>12</v>
      </c>
      <c r="F68" s="2">
        <v>1</v>
      </c>
      <c r="G68" s="2">
        <v>12.66</v>
      </c>
      <c r="H68" s="4">
        <f t="shared" ref="H68:H131" si="2">G68*0.75*0.75*0.75*0.75*0.75*0.75</f>
        <v>2.2532080078124999</v>
      </c>
      <c r="I68" s="4">
        <f t="shared" ref="I68:I131" si="3">F68*H68</f>
        <v>2.2532080078124999</v>
      </c>
      <c r="J68" s="3" t="s">
        <v>13</v>
      </c>
      <c r="K68" s="3" t="s">
        <v>35</v>
      </c>
    </row>
    <row r="69" spans="1:11" x14ac:dyDescent="0.2">
      <c r="A69" s="2">
        <v>67</v>
      </c>
      <c r="B69" s="3" t="s">
        <v>6598</v>
      </c>
      <c r="C69" s="3" t="s">
        <v>6599</v>
      </c>
      <c r="D69" s="3" t="s">
        <v>6600</v>
      </c>
      <c r="E69" s="3" t="s">
        <v>12</v>
      </c>
      <c r="F69" s="2">
        <v>1</v>
      </c>
      <c r="G69" s="2">
        <v>12.66</v>
      </c>
      <c r="H69" s="4">
        <f t="shared" si="2"/>
        <v>2.2532080078124999</v>
      </c>
      <c r="I69" s="4">
        <f t="shared" si="3"/>
        <v>2.2532080078124999</v>
      </c>
      <c r="J69" s="3" t="s">
        <v>13</v>
      </c>
      <c r="K69" s="3" t="s">
        <v>35</v>
      </c>
    </row>
    <row r="70" spans="1:11" x14ac:dyDescent="0.2">
      <c r="A70" s="2">
        <v>68</v>
      </c>
      <c r="B70" s="3" t="s">
        <v>6601</v>
      </c>
      <c r="C70" s="3" t="s">
        <v>6602</v>
      </c>
      <c r="D70" s="3" t="s">
        <v>6603</v>
      </c>
      <c r="E70" s="3" t="s">
        <v>12</v>
      </c>
      <c r="F70" s="2">
        <v>1</v>
      </c>
      <c r="G70" s="2">
        <v>0.13</v>
      </c>
      <c r="H70" s="4">
        <f t="shared" si="2"/>
        <v>2.3137207031249996E-2</v>
      </c>
      <c r="I70" s="4">
        <f t="shared" si="3"/>
        <v>2.3137207031249996E-2</v>
      </c>
      <c r="J70" s="3" t="s">
        <v>13</v>
      </c>
      <c r="K70" s="3" t="s">
        <v>35</v>
      </c>
    </row>
    <row r="71" spans="1:11" x14ac:dyDescent="0.2">
      <c r="A71" s="2">
        <v>69</v>
      </c>
      <c r="B71" s="3" t="s">
        <v>6604</v>
      </c>
      <c r="C71" s="3" t="s">
        <v>6605</v>
      </c>
      <c r="D71" s="3" t="s">
        <v>6606</v>
      </c>
      <c r="E71" s="3" t="s">
        <v>12</v>
      </c>
      <c r="F71" s="2">
        <v>5</v>
      </c>
      <c r="G71" s="2">
        <v>15.2</v>
      </c>
      <c r="H71" s="4">
        <f t="shared" si="2"/>
        <v>2.7052734374999998</v>
      </c>
      <c r="I71" s="4">
        <f t="shared" si="3"/>
        <v>13.5263671875</v>
      </c>
      <c r="J71" s="3" t="s">
        <v>13</v>
      </c>
      <c r="K71" s="3" t="s">
        <v>35</v>
      </c>
    </row>
    <row r="72" spans="1:11" x14ac:dyDescent="0.2">
      <c r="A72" s="2">
        <v>70</v>
      </c>
      <c r="B72" s="3" t="s">
        <v>6607</v>
      </c>
      <c r="C72" s="3" t="s">
        <v>6608</v>
      </c>
      <c r="D72" s="3" t="s">
        <v>6609</v>
      </c>
      <c r="E72" s="3" t="s">
        <v>12</v>
      </c>
      <c r="F72" s="2">
        <v>5</v>
      </c>
      <c r="G72" s="2">
        <v>15.2</v>
      </c>
      <c r="H72" s="4">
        <f t="shared" si="2"/>
        <v>2.7052734374999998</v>
      </c>
      <c r="I72" s="4">
        <f t="shared" si="3"/>
        <v>13.5263671875</v>
      </c>
      <c r="J72" s="3" t="s">
        <v>13</v>
      </c>
      <c r="K72" s="3" t="s">
        <v>35</v>
      </c>
    </row>
    <row r="73" spans="1:11" x14ac:dyDescent="0.2">
      <c r="A73" s="2">
        <v>71</v>
      </c>
      <c r="B73" s="3" t="s">
        <v>6610</v>
      </c>
      <c r="C73" s="3" t="s">
        <v>6611</v>
      </c>
      <c r="D73" s="3" t="s">
        <v>6612</v>
      </c>
      <c r="E73" s="3" t="s">
        <v>12</v>
      </c>
      <c r="F73" s="2">
        <v>1</v>
      </c>
      <c r="G73" s="2">
        <v>15.2</v>
      </c>
      <c r="H73" s="4">
        <f t="shared" si="2"/>
        <v>2.7052734374999998</v>
      </c>
      <c r="I73" s="4">
        <f t="shared" si="3"/>
        <v>2.7052734374999998</v>
      </c>
      <c r="J73" s="3" t="s">
        <v>13</v>
      </c>
      <c r="K73" s="3" t="s">
        <v>35</v>
      </c>
    </row>
    <row r="74" spans="1:11" x14ac:dyDescent="0.2">
      <c r="A74" s="2">
        <v>72</v>
      </c>
      <c r="B74" s="3" t="s">
        <v>6613</v>
      </c>
      <c r="C74" s="3" t="s">
        <v>6614</v>
      </c>
      <c r="D74" s="3" t="s">
        <v>6615</v>
      </c>
      <c r="E74" s="3" t="s">
        <v>12</v>
      </c>
      <c r="F74" s="2">
        <v>3</v>
      </c>
      <c r="G74" s="2">
        <v>12.66</v>
      </c>
      <c r="H74" s="4">
        <f t="shared" si="2"/>
        <v>2.2532080078124999</v>
      </c>
      <c r="I74" s="4">
        <f t="shared" si="3"/>
        <v>6.7596240234374996</v>
      </c>
      <c r="J74" s="3" t="s">
        <v>13</v>
      </c>
      <c r="K74" s="3" t="s">
        <v>35</v>
      </c>
    </row>
    <row r="75" spans="1:11" x14ac:dyDescent="0.2">
      <c r="A75" s="2">
        <v>73</v>
      </c>
      <c r="B75" s="3" t="s">
        <v>6616</v>
      </c>
      <c r="C75" s="3" t="s">
        <v>6617</v>
      </c>
      <c r="D75" s="3" t="s">
        <v>6618</v>
      </c>
      <c r="E75" s="3" t="s">
        <v>12</v>
      </c>
      <c r="F75" s="2">
        <v>3</v>
      </c>
      <c r="G75" s="2">
        <v>10.46</v>
      </c>
      <c r="H75" s="4">
        <f t="shared" si="2"/>
        <v>1.8616552734375005</v>
      </c>
      <c r="I75" s="4">
        <f t="shared" si="3"/>
        <v>5.584965820312501</v>
      </c>
      <c r="J75" s="3" t="s">
        <v>1444</v>
      </c>
      <c r="K75" s="3" t="s">
        <v>35</v>
      </c>
    </row>
    <row r="76" spans="1:11" x14ac:dyDescent="0.2">
      <c r="A76" s="2">
        <v>74</v>
      </c>
      <c r="B76" s="3" t="s">
        <v>6619</v>
      </c>
      <c r="C76" s="3" t="s">
        <v>6620</v>
      </c>
      <c r="D76" s="3" t="s">
        <v>6621</v>
      </c>
      <c r="E76" s="3" t="s">
        <v>12</v>
      </c>
      <c r="F76" s="2">
        <v>2</v>
      </c>
      <c r="G76" s="2">
        <v>13.15</v>
      </c>
      <c r="H76" s="4">
        <f t="shared" si="2"/>
        <v>2.3404174804687501</v>
      </c>
      <c r="I76" s="4">
        <f t="shared" si="3"/>
        <v>4.6808349609375002</v>
      </c>
      <c r="J76" s="3" t="s">
        <v>1444</v>
      </c>
      <c r="K76" s="3" t="s">
        <v>35</v>
      </c>
    </row>
    <row r="77" spans="1:11" x14ac:dyDescent="0.2">
      <c r="A77" s="2">
        <v>75</v>
      </c>
      <c r="B77" s="3" t="s">
        <v>6622</v>
      </c>
      <c r="C77" s="3" t="s">
        <v>6623</v>
      </c>
      <c r="D77" s="3" t="s">
        <v>6624</v>
      </c>
      <c r="E77" s="3" t="s">
        <v>12</v>
      </c>
      <c r="F77" s="2">
        <v>9</v>
      </c>
      <c r="G77" s="2">
        <v>13.15</v>
      </c>
      <c r="H77" s="4">
        <f t="shared" si="2"/>
        <v>2.3404174804687501</v>
      </c>
      <c r="I77" s="4">
        <f t="shared" si="3"/>
        <v>21.063757324218752</v>
      </c>
      <c r="J77" s="3" t="s">
        <v>1444</v>
      </c>
      <c r="K77" s="3" t="s">
        <v>35</v>
      </c>
    </row>
    <row r="78" spans="1:11" x14ac:dyDescent="0.2">
      <c r="A78" s="2">
        <v>76</v>
      </c>
      <c r="B78" s="3" t="s">
        <v>6625</v>
      </c>
      <c r="C78" s="3" t="s">
        <v>6626</v>
      </c>
      <c r="D78" s="3" t="s">
        <v>6627</v>
      </c>
      <c r="E78" s="3" t="s">
        <v>12</v>
      </c>
      <c r="F78" s="2">
        <v>3</v>
      </c>
      <c r="G78" s="2">
        <v>13.15</v>
      </c>
      <c r="H78" s="4">
        <f t="shared" si="2"/>
        <v>2.3404174804687501</v>
      </c>
      <c r="I78" s="4">
        <f t="shared" si="3"/>
        <v>7.0212524414062507</v>
      </c>
      <c r="J78" s="3" t="s">
        <v>1444</v>
      </c>
      <c r="K78" s="3" t="s">
        <v>35</v>
      </c>
    </row>
    <row r="79" spans="1:11" x14ac:dyDescent="0.2">
      <c r="A79" s="2">
        <v>77</v>
      </c>
      <c r="B79" s="3" t="s">
        <v>6628</v>
      </c>
      <c r="C79" s="3" t="s">
        <v>6629</v>
      </c>
      <c r="D79" s="3" t="s">
        <v>6630</v>
      </c>
      <c r="E79" s="3" t="s">
        <v>12</v>
      </c>
      <c r="F79" s="2">
        <v>3</v>
      </c>
      <c r="G79" s="2">
        <v>0.13</v>
      </c>
      <c r="H79" s="4">
        <f t="shared" si="2"/>
        <v>2.3137207031249996E-2</v>
      </c>
      <c r="I79" s="4">
        <f t="shared" si="3"/>
        <v>6.9411621093749987E-2</v>
      </c>
      <c r="J79" s="3" t="s">
        <v>198</v>
      </c>
      <c r="K79" s="3" t="s">
        <v>35</v>
      </c>
    </row>
    <row r="80" spans="1:11" x14ac:dyDescent="0.2">
      <c r="A80" s="2">
        <v>78</v>
      </c>
      <c r="B80" s="3" t="s">
        <v>6631</v>
      </c>
      <c r="C80" s="3" t="s">
        <v>6632</v>
      </c>
      <c r="D80" s="3" t="s">
        <v>6633</v>
      </c>
      <c r="E80" s="3" t="s">
        <v>12</v>
      </c>
      <c r="F80" s="2">
        <v>1</v>
      </c>
      <c r="G80" s="2">
        <v>9.5500000000000007</v>
      </c>
      <c r="H80" s="4">
        <f t="shared" si="2"/>
        <v>1.6996948242187502</v>
      </c>
      <c r="I80" s="4">
        <f t="shared" si="3"/>
        <v>1.6996948242187502</v>
      </c>
      <c r="J80" s="3" t="s">
        <v>320</v>
      </c>
      <c r="K80" s="3" t="s">
        <v>35</v>
      </c>
    </row>
    <row r="81" spans="1:11" x14ac:dyDescent="0.2">
      <c r="A81" s="2">
        <v>79</v>
      </c>
      <c r="B81" s="3" t="s">
        <v>6634</v>
      </c>
      <c r="C81" s="3" t="s">
        <v>6635</v>
      </c>
      <c r="D81" s="3" t="s">
        <v>6636</v>
      </c>
      <c r="E81" s="3" t="s">
        <v>12</v>
      </c>
      <c r="F81" s="2">
        <v>5</v>
      </c>
      <c r="G81" s="2">
        <v>9.5500000000000007</v>
      </c>
      <c r="H81" s="4">
        <f t="shared" si="2"/>
        <v>1.6996948242187502</v>
      </c>
      <c r="I81" s="4">
        <f t="shared" si="3"/>
        <v>8.49847412109375</v>
      </c>
      <c r="J81" s="3" t="s">
        <v>320</v>
      </c>
      <c r="K81" s="3" t="s">
        <v>35</v>
      </c>
    </row>
    <row r="82" spans="1:11" x14ac:dyDescent="0.2">
      <c r="A82" s="2">
        <v>80</v>
      </c>
      <c r="B82" s="3" t="s">
        <v>6637</v>
      </c>
      <c r="C82" s="3" t="s">
        <v>6638</v>
      </c>
      <c r="D82" s="3" t="s">
        <v>6639</v>
      </c>
      <c r="E82" s="3" t="s">
        <v>12</v>
      </c>
      <c r="F82" s="2">
        <v>2</v>
      </c>
      <c r="G82" s="2">
        <v>9.5500000000000007</v>
      </c>
      <c r="H82" s="4">
        <f t="shared" si="2"/>
        <v>1.6996948242187502</v>
      </c>
      <c r="I82" s="4">
        <f t="shared" si="3"/>
        <v>3.3993896484375004</v>
      </c>
      <c r="J82" s="3" t="s">
        <v>320</v>
      </c>
      <c r="K82" s="3" t="s">
        <v>35</v>
      </c>
    </row>
    <row r="83" spans="1:11" x14ac:dyDescent="0.2">
      <c r="A83" s="2">
        <v>81</v>
      </c>
      <c r="B83" s="3" t="s">
        <v>6640</v>
      </c>
      <c r="C83" s="3" t="s">
        <v>6641</v>
      </c>
      <c r="D83" s="3" t="s">
        <v>6642</v>
      </c>
      <c r="E83" s="3" t="s">
        <v>12</v>
      </c>
      <c r="F83" s="2">
        <v>3</v>
      </c>
      <c r="G83" s="2">
        <v>9.5500000000000007</v>
      </c>
      <c r="H83" s="4">
        <f t="shared" si="2"/>
        <v>1.6996948242187502</v>
      </c>
      <c r="I83" s="4">
        <f t="shared" si="3"/>
        <v>5.0990844726562505</v>
      </c>
      <c r="J83" s="3" t="s">
        <v>320</v>
      </c>
      <c r="K83" s="3" t="s">
        <v>35</v>
      </c>
    </row>
    <row r="84" spans="1:11" x14ac:dyDescent="0.2">
      <c r="A84" s="2">
        <v>82</v>
      </c>
      <c r="B84" s="3" t="s">
        <v>6643</v>
      </c>
      <c r="C84" s="3" t="s">
        <v>6644</v>
      </c>
      <c r="D84" s="3" t="s">
        <v>6645</v>
      </c>
      <c r="E84" s="3" t="s">
        <v>12</v>
      </c>
      <c r="F84" s="2">
        <v>8</v>
      </c>
      <c r="G84" s="2">
        <v>9.34</v>
      </c>
      <c r="H84" s="4">
        <f t="shared" si="2"/>
        <v>1.6623193359374999</v>
      </c>
      <c r="I84" s="4">
        <f t="shared" si="3"/>
        <v>13.298554687499999</v>
      </c>
      <c r="J84" s="3" t="s">
        <v>13</v>
      </c>
      <c r="K84" s="3" t="s">
        <v>35</v>
      </c>
    </row>
    <row r="85" spans="1:11" x14ac:dyDescent="0.2">
      <c r="A85" s="2">
        <v>83</v>
      </c>
      <c r="B85" s="3" t="s">
        <v>6646</v>
      </c>
      <c r="C85" s="3" t="s">
        <v>6647</v>
      </c>
      <c r="D85" s="3" t="s">
        <v>6648</v>
      </c>
      <c r="E85" s="3" t="s">
        <v>12</v>
      </c>
      <c r="F85" s="2">
        <v>3</v>
      </c>
      <c r="G85" s="2">
        <v>14.71</v>
      </c>
      <c r="H85" s="4">
        <f t="shared" si="2"/>
        <v>2.6180639648437505</v>
      </c>
      <c r="I85" s="4">
        <f t="shared" si="3"/>
        <v>7.854191894531251</v>
      </c>
      <c r="J85" s="3" t="s">
        <v>13</v>
      </c>
      <c r="K85" s="3" t="s">
        <v>35</v>
      </c>
    </row>
    <row r="86" spans="1:11" x14ac:dyDescent="0.2">
      <c r="A86" s="2">
        <v>84</v>
      </c>
      <c r="B86" s="3" t="s">
        <v>6649</v>
      </c>
      <c r="C86" s="3" t="s">
        <v>6650</v>
      </c>
      <c r="D86" s="3" t="s">
        <v>6651</v>
      </c>
      <c r="E86" s="3" t="s">
        <v>12</v>
      </c>
      <c r="F86" s="2">
        <v>1</v>
      </c>
      <c r="G86" s="2">
        <v>14.4</v>
      </c>
      <c r="H86" s="4">
        <f t="shared" si="2"/>
        <v>2.5628906250000001</v>
      </c>
      <c r="I86" s="4">
        <f t="shared" si="3"/>
        <v>2.5628906250000001</v>
      </c>
      <c r="J86" s="3" t="s">
        <v>13</v>
      </c>
      <c r="K86" s="3" t="s">
        <v>35</v>
      </c>
    </row>
    <row r="87" spans="1:11" x14ac:dyDescent="0.2">
      <c r="A87" s="2">
        <v>85</v>
      </c>
      <c r="B87" s="3" t="s">
        <v>6652</v>
      </c>
      <c r="C87" s="3" t="s">
        <v>6653</v>
      </c>
      <c r="D87" s="3" t="s">
        <v>6654</v>
      </c>
      <c r="E87" s="3" t="s">
        <v>12</v>
      </c>
      <c r="F87" s="2">
        <v>9</v>
      </c>
      <c r="G87" s="2">
        <v>14.4</v>
      </c>
      <c r="H87" s="4">
        <f t="shared" si="2"/>
        <v>2.5628906250000001</v>
      </c>
      <c r="I87" s="4">
        <f t="shared" si="3"/>
        <v>23.066015625000002</v>
      </c>
      <c r="J87" s="3" t="s">
        <v>13</v>
      </c>
      <c r="K87" s="3" t="s">
        <v>35</v>
      </c>
    </row>
    <row r="88" spans="1:11" x14ac:dyDescent="0.2">
      <c r="A88" s="2">
        <v>86</v>
      </c>
      <c r="B88" s="3" t="s">
        <v>6655</v>
      </c>
      <c r="C88" s="3" t="s">
        <v>6656</v>
      </c>
      <c r="D88" s="3" t="s">
        <v>6657</v>
      </c>
      <c r="E88" s="3" t="s">
        <v>12</v>
      </c>
      <c r="F88" s="2">
        <v>11</v>
      </c>
      <c r="G88" s="2">
        <v>14.4</v>
      </c>
      <c r="H88" s="4">
        <f t="shared" si="2"/>
        <v>2.5628906250000001</v>
      </c>
      <c r="I88" s="4">
        <f t="shared" si="3"/>
        <v>28.191796875000001</v>
      </c>
      <c r="J88" s="3" t="s">
        <v>13</v>
      </c>
      <c r="K88" s="3" t="s">
        <v>35</v>
      </c>
    </row>
    <row r="89" spans="1:11" x14ac:dyDescent="0.2">
      <c r="A89" s="2">
        <v>87</v>
      </c>
      <c r="B89" s="3" t="s">
        <v>6658</v>
      </c>
      <c r="C89" s="3" t="s">
        <v>6659</v>
      </c>
      <c r="D89" s="3" t="s">
        <v>6660</v>
      </c>
      <c r="E89" s="3" t="s">
        <v>12</v>
      </c>
      <c r="F89" s="2">
        <v>1</v>
      </c>
      <c r="G89" s="2">
        <v>14.4</v>
      </c>
      <c r="H89" s="4">
        <f t="shared" si="2"/>
        <v>2.5628906250000001</v>
      </c>
      <c r="I89" s="4">
        <f t="shared" si="3"/>
        <v>2.5628906250000001</v>
      </c>
      <c r="J89" s="3" t="s">
        <v>13</v>
      </c>
      <c r="K89" s="3" t="s">
        <v>35</v>
      </c>
    </row>
    <row r="90" spans="1:11" x14ac:dyDescent="0.2">
      <c r="A90" s="2">
        <v>88</v>
      </c>
      <c r="B90" s="3" t="s">
        <v>6661</v>
      </c>
      <c r="C90" s="3" t="s">
        <v>6662</v>
      </c>
      <c r="D90" s="3" t="s">
        <v>6663</v>
      </c>
      <c r="E90" s="3" t="s">
        <v>12</v>
      </c>
      <c r="F90" s="2">
        <v>3</v>
      </c>
      <c r="G90" s="2">
        <v>0.13</v>
      </c>
      <c r="H90" s="4">
        <f t="shared" si="2"/>
        <v>2.3137207031249996E-2</v>
      </c>
      <c r="I90" s="4">
        <f t="shared" si="3"/>
        <v>6.9411621093749987E-2</v>
      </c>
      <c r="J90" s="3" t="s">
        <v>320</v>
      </c>
      <c r="K90" s="3" t="s">
        <v>35</v>
      </c>
    </row>
    <row r="91" spans="1:11" x14ac:dyDescent="0.2">
      <c r="A91" s="2">
        <v>89</v>
      </c>
      <c r="B91" s="3" t="s">
        <v>6664</v>
      </c>
      <c r="C91" s="3" t="s">
        <v>6665</v>
      </c>
      <c r="D91" s="3" t="s">
        <v>6666</v>
      </c>
      <c r="E91" s="3" t="s">
        <v>12</v>
      </c>
      <c r="F91" s="2">
        <v>1</v>
      </c>
      <c r="G91" s="2">
        <v>0.13</v>
      </c>
      <c r="H91" s="4">
        <f t="shared" si="2"/>
        <v>2.3137207031249996E-2</v>
      </c>
      <c r="I91" s="4">
        <f t="shared" si="3"/>
        <v>2.3137207031249996E-2</v>
      </c>
      <c r="J91" s="3" t="s">
        <v>320</v>
      </c>
      <c r="K91" s="3" t="s">
        <v>35</v>
      </c>
    </row>
    <row r="92" spans="1:11" x14ac:dyDescent="0.2">
      <c r="A92" s="2">
        <v>90</v>
      </c>
      <c r="B92" s="3" t="s">
        <v>6667</v>
      </c>
      <c r="C92" s="3" t="s">
        <v>6668</v>
      </c>
      <c r="D92" s="3" t="s">
        <v>6669</v>
      </c>
      <c r="E92" s="3" t="s">
        <v>12</v>
      </c>
      <c r="F92" s="2">
        <v>3</v>
      </c>
      <c r="G92" s="2">
        <v>8.24</v>
      </c>
      <c r="H92" s="4">
        <f t="shared" si="2"/>
        <v>1.4665429687499998</v>
      </c>
      <c r="I92" s="4">
        <f t="shared" si="3"/>
        <v>4.3996289062499994</v>
      </c>
      <c r="J92" s="3" t="s">
        <v>320</v>
      </c>
      <c r="K92" s="3" t="s">
        <v>35</v>
      </c>
    </row>
    <row r="93" spans="1:11" x14ac:dyDescent="0.2">
      <c r="A93" s="2">
        <v>91</v>
      </c>
      <c r="B93" s="3" t="s">
        <v>6670</v>
      </c>
      <c r="C93" s="3" t="s">
        <v>6671</v>
      </c>
      <c r="D93" s="3" t="s">
        <v>6672</v>
      </c>
      <c r="E93" s="3" t="s">
        <v>12</v>
      </c>
      <c r="F93" s="2">
        <v>1</v>
      </c>
      <c r="G93" s="2">
        <v>8.24</v>
      </c>
      <c r="H93" s="4">
        <f t="shared" si="2"/>
        <v>1.4665429687499998</v>
      </c>
      <c r="I93" s="4">
        <f t="shared" si="3"/>
        <v>1.4665429687499998</v>
      </c>
      <c r="J93" s="3" t="s">
        <v>320</v>
      </c>
      <c r="K93" s="3" t="s">
        <v>35</v>
      </c>
    </row>
    <row r="94" spans="1:11" x14ac:dyDescent="0.2">
      <c r="A94" s="2">
        <v>92</v>
      </c>
      <c r="B94" s="3" t="s">
        <v>6673</v>
      </c>
      <c r="C94" s="3" t="s">
        <v>6674</v>
      </c>
      <c r="D94" s="3" t="s">
        <v>6675</v>
      </c>
      <c r="E94" s="3" t="s">
        <v>12</v>
      </c>
      <c r="F94" s="2">
        <v>1</v>
      </c>
      <c r="G94" s="2">
        <v>8.24</v>
      </c>
      <c r="H94" s="4">
        <f t="shared" si="2"/>
        <v>1.4665429687499998</v>
      </c>
      <c r="I94" s="4">
        <f t="shared" si="3"/>
        <v>1.4665429687499998</v>
      </c>
      <c r="J94" s="3" t="s">
        <v>320</v>
      </c>
      <c r="K94" s="3" t="s">
        <v>35</v>
      </c>
    </row>
    <row r="95" spans="1:11" x14ac:dyDescent="0.2">
      <c r="A95" s="2">
        <v>93</v>
      </c>
      <c r="B95" s="3" t="s">
        <v>6676</v>
      </c>
      <c r="C95" s="3" t="s">
        <v>6677</v>
      </c>
      <c r="D95" s="3" t="s">
        <v>6678</v>
      </c>
      <c r="E95" s="3" t="s">
        <v>12</v>
      </c>
      <c r="F95" s="2">
        <v>2</v>
      </c>
      <c r="G95" s="2">
        <v>8.24</v>
      </c>
      <c r="H95" s="4">
        <f t="shared" si="2"/>
        <v>1.4665429687499998</v>
      </c>
      <c r="I95" s="4">
        <f t="shared" si="3"/>
        <v>2.9330859374999996</v>
      </c>
      <c r="J95" s="3" t="s">
        <v>320</v>
      </c>
      <c r="K95" s="3" t="s">
        <v>35</v>
      </c>
    </row>
    <row r="96" spans="1:11" x14ac:dyDescent="0.2">
      <c r="A96" s="2">
        <v>94</v>
      </c>
      <c r="B96" s="3" t="s">
        <v>6679</v>
      </c>
      <c r="C96" s="3" t="s">
        <v>6680</v>
      </c>
      <c r="D96" s="3" t="s">
        <v>6681</v>
      </c>
      <c r="E96" s="3" t="s">
        <v>189</v>
      </c>
      <c r="F96" s="2">
        <v>3</v>
      </c>
      <c r="G96" s="2">
        <v>8.24</v>
      </c>
      <c r="H96" s="4">
        <f t="shared" si="2"/>
        <v>1.4665429687499998</v>
      </c>
      <c r="I96" s="4">
        <f t="shared" si="3"/>
        <v>4.3996289062499994</v>
      </c>
      <c r="J96" s="3" t="s">
        <v>1444</v>
      </c>
      <c r="K96" s="3" t="s">
        <v>1936</v>
      </c>
    </row>
    <row r="97" spans="1:11" x14ac:dyDescent="0.2">
      <c r="A97" s="2">
        <v>95</v>
      </c>
      <c r="B97" s="3" t="s">
        <v>6682</v>
      </c>
      <c r="C97" s="3" t="s">
        <v>6683</v>
      </c>
      <c r="D97" s="3" t="s">
        <v>6684</v>
      </c>
      <c r="E97" s="3" t="s">
        <v>12</v>
      </c>
      <c r="F97" s="2">
        <v>1</v>
      </c>
      <c r="G97" s="2">
        <v>12.3</v>
      </c>
      <c r="H97" s="4">
        <f t="shared" si="2"/>
        <v>2.1891357421875002</v>
      </c>
      <c r="I97" s="4">
        <f t="shared" si="3"/>
        <v>2.1891357421875002</v>
      </c>
      <c r="J97" s="3" t="s">
        <v>198</v>
      </c>
      <c r="K97" s="3" t="s">
        <v>35</v>
      </c>
    </row>
    <row r="98" spans="1:11" x14ac:dyDescent="0.2">
      <c r="A98" s="2">
        <v>96</v>
      </c>
      <c r="B98" s="3" t="s">
        <v>6685</v>
      </c>
      <c r="C98" s="3" t="s">
        <v>6686</v>
      </c>
      <c r="D98" s="3" t="s">
        <v>6687</v>
      </c>
      <c r="E98" s="3" t="s">
        <v>12</v>
      </c>
      <c r="F98" s="2">
        <v>1</v>
      </c>
      <c r="G98" s="2">
        <v>12.3</v>
      </c>
      <c r="H98" s="4">
        <f t="shared" si="2"/>
        <v>2.1891357421875002</v>
      </c>
      <c r="I98" s="4">
        <f t="shared" si="3"/>
        <v>2.1891357421875002</v>
      </c>
      <c r="J98" s="3" t="s">
        <v>198</v>
      </c>
      <c r="K98" s="3" t="s">
        <v>35</v>
      </c>
    </row>
    <row r="99" spans="1:11" x14ac:dyDescent="0.2">
      <c r="A99" s="2">
        <v>97</v>
      </c>
      <c r="B99" s="3" t="s">
        <v>6688</v>
      </c>
      <c r="C99" s="3" t="s">
        <v>6689</v>
      </c>
      <c r="D99" s="3" t="s">
        <v>6690</v>
      </c>
      <c r="E99" s="3" t="s">
        <v>12</v>
      </c>
      <c r="F99" s="2">
        <v>1</v>
      </c>
      <c r="G99" s="2">
        <v>0.13</v>
      </c>
      <c r="H99" s="4">
        <f t="shared" si="2"/>
        <v>2.3137207031249996E-2</v>
      </c>
      <c r="I99" s="4">
        <f t="shared" si="3"/>
        <v>2.3137207031249996E-2</v>
      </c>
      <c r="J99" s="3" t="s">
        <v>198</v>
      </c>
      <c r="K99" s="3" t="s">
        <v>35</v>
      </c>
    </row>
    <row r="100" spans="1:11" x14ac:dyDescent="0.2">
      <c r="A100" s="2">
        <v>98</v>
      </c>
      <c r="B100" s="3" t="s">
        <v>6691</v>
      </c>
      <c r="C100" s="3" t="s">
        <v>6692</v>
      </c>
      <c r="D100" s="3" t="s">
        <v>6693</v>
      </c>
      <c r="E100" s="3" t="s">
        <v>12</v>
      </c>
      <c r="F100" s="2">
        <v>2</v>
      </c>
      <c r="G100" s="2">
        <v>9.34</v>
      </c>
      <c r="H100" s="4">
        <f t="shared" si="2"/>
        <v>1.6623193359374999</v>
      </c>
      <c r="I100" s="4">
        <f t="shared" si="3"/>
        <v>3.3246386718749998</v>
      </c>
      <c r="J100" s="3" t="s">
        <v>198</v>
      </c>
      <c r="K100" s="3" t="s">
        <v>35</v>
      </c>
    </row>
    <row r="101" spans="1:11" x14ac:dyDescent="0.2">
      <c r="A101" s="2">
        <v>99</v>
      </c>
      <c r="B101" s="3" t="s">
        <v>6694</v>
      </c>
      <c r="C101" s="3" t="s">
        <v>6695</v>
      </c>
      <c r="D101" s="3" t="s">
        <v>6696</v>
      </c>
      <c r="E101" s="3" t="s">
        <v>12</v>
      </c>
      <c r="F101" s="2">
        <v>1</v>
      </c>
      <c r="G101" s="2">
        <v>0.13</v>
      </c>
      <c r="H101" s="4">
        <f t="shared" si="2"/>
        <v>2.3137207031249996E-2</v>
      </c>
      <c r="I101" s="4">
        <f t="shared" si="3"/>
        <v>2.3137207031249996E-2</v>
      </c>
      <c r="J101" s="3" t="s">
        <v>198</v>
      </c>
      <c r="K101" s="3" t="s">
        <v>35</v>
      </c>
    </row>
    <row r="102" spans="1:11" x14ac:dyDescent="0.2">
      <c r="A102" s="2">
        <v>100</v>
      </c>
      <c r="B102" s="3" t="s">
        <v>6697</v>
      </c>
      <c r="C102" s="3" t="s">
        <v>6698</v>
      </c>
      <c r="D102" s="3" t="s">
        <v>6699</v>
      </c>
      <c r="E102" s="3" t="s">
        <v>12</v>
      </c>
      <c r="F102" s="2">
        <v>5</v>
      </c>
      <c r="G102" s="2">
        <v>8.24</v>
      </c>
      <c r="H102" s="4">
        <f t="shared" si="2"/>
        <v>1.4665429687499998</v>
      </c>
      <c r="I102" s="4">
        <f t="shared" si="3"/>
        <v>7.3327148437499989</v>
      </c>
      <c r="J102" s="3" t="s">
        <v>320</v>
      </c>
      <c r="K102" s="3" t="s">
        <v>35</v>
      </c>
    </row>
    <row r="103" spans="1:11" x14ac:dyDescent="0.2">
      <c r="A103" s="2">
        <v>101</v>
      </c>
      <c r="B103" s="3" t="s">
        <v>6700</v>
      </c>
      <c r="C103" s="3" t="s">
        <v>6701</v>
      </c>
      <c r="D103" s="3" t="s">
        <v>6702</v>
      </c>
      <c r="E103" s="3" t="s">
        <v>12</v>
      </c>
      <c r="F103" s="2">
        <v>4</v>
      </c>
      <c r="G103" s="2">
        <v>8.24</v>
      </c>
      <c r="H103" s="4">
        <f t="shared" si="2"/>
        <v>1.4665429687499998</v>
      </c>
      <c r="I103" s="4">
        <f t="shared" si="3"/>
        <v>5.8661718749999991</v>
      </c>
      <c r="J103" s="3" t="s">
        <v>320</v>
      </c>
      <c r="K103" s="3" t="s">
        <v>35</v>
      </c>
    </row>
    <row r="104" spans="1:11" x14ac:dyDescent="0.2">
      <c r="A104" s="2">
        <v>102</v>
      </c>
      <c r="B104" s="3" t="s">
        <v>6703</v>
      </c>
      <c r="C104" s="3" t="s">
        <v>6704</v>
      </c>
      <c r="D104" s="3" t="s">
        <v>6705</v>
      </c>
      <c r="E104" s="3" t="s">
        <v>12</v>
      </c>
      <c r="F104" s="2">
        <v>3</v>
      </c>
      <c r="G104" s="2">
        <v>8.24</v>
      </c>
      <c r="H104" s="4">
        <f t="shared" si="2"/>
        <v>1.4665429687499998</v>
      </c>
      <c r="I104" s="4">
        <f t="shared" si="3"/>
        <v>4.3996289062499994</v>
      </c>
      <c r="J104" s="3" t="s">
        <v>13</v>
      </c>
      <c r="K104" s="3" t="s">
        <v>35</v>
      </c>
    </row>
    <row r="105" spans="1:11" x14ac:dyDescent="0.2">
      <c r="A105" s="2">
        <v>103</v>
      </c>
      <c r="B105" s="3" t="s">
        <v>6706</v>
      </c>
      <c r="C105" s="3" t="s">
        <v>6707</v>
      </c>
      <c r="D105" s="3" t="s">
        <v>6708</v>
      </c>
      <c r="E105" s="3" t="s">
        <v>12</v>
      </c>
      <c r="F105" s="2">
        <v>3</v>
      </c>
      <c r="G105" s="2">
        <v>8.24</v>
      </c>
      <c r="H105" s="4">
        <f t="shared" si="2"/>
        <v>1.4665429687499998</v>
      </c>
      <c r="I105" s="4">
        <f t="shared" si="3"/>
        <v>4.3996289062499994</v>
      </c>
      <c r="J105" s="3" t="s">
        <v>13</v>
      </c>
      <c r="K105" s="3" t="s">
        <v>35</v>
      </c>
    </row>
    <row r="106" spans="1:11" x14ac:dyDescent="0.2">
      <c r="A106" s="2">
        <v>104</v>
      </c>
      <c r="B106" s="3" t="s">
        <v>6709</v>
      </c>
      <c r="C106" s="3" t="s">
        <v>6710</v>
      </c>
      <c r="D106" s="3" t="s">
        <v>6711</v>
      </c>
      <c r="E106" s="3" t="s">
        <v>12</v>
      </c>
      <c r="F106" s="2">
        <v>3</v>
      </c>
      <c r="G106" s="2">
        <v>9.34</v>
      </c>
      <c r="H106" s="4">
        <f t="shared" si="2"/>
        <v>1.6623193359374999</v>
      </c>
      <c r="I106" s="4">
        <f t="shared" si="3"/>
        <v>4.9869580078124995</v>
      </c>
      <c r="J106" s="3" t="s">
        <v>1444</v>
      </c>
      <c r="K106" s="3" t="s">
        <v>35</v>
      </c>
    </row>
    <row r="107" spans="1:11" x14ac:dyDescent="0.2">
      <c r="A107" s="2">
        <v>105</v>
      </c>
      <c r="B107" s="3" t="s">
        <v>6712</v>
      </c>
      <c r="C107" s="3" t="s">
        <v>6713</v>
      </c>
      <c r="D107" s="3" t="s">
        <v>6714</v>
      </c>
      <c r="E107" s="3" t="s">
        <v>12</v>
      </c>
      <c r="F107" s="2">
        <v>1</v>
      </c>
      <c r="G107" s="2">
        <v>9.34</v>
      </c>
      <c r="H107" s="4">
        <f t="shared" si="2"/>
        <v>1.6623193359374999</v>
      </c>
      <c r="I107" s="4">
        <f t="shared" si="3"/>
        <v>1.6623193359374999</v>
      </c>
      <c r="J107" s="3" t="s">
        <v>1444</v>
      </c>
      <c r="K107" s="3" t="s">
        <v>35</v>
      </c>
    </row>
    <row r="108" spans="1:11" x14ac:dyDescent="0.2">
      <c r="A108" s="2">
        <v>106</v>
      </c>
      <c r="B108" s="3" t="s">
        <v>6715</v>
      </c>
      <c r="C108" s="3" t="s">
        <v>6716</v>
      </c>
      <c r="D108" s="3" t="s">
        <v>6717</v>
      </c>
      <c r="E108" s="3" t="s">
        <v>12</v>
      </c>
      <c r="F108" s="2">
        <v>8</v>
      </c>
      <c r="G108" s="2">
        <v>8.24</v>
      </c>
      <c r="H108" s="4">
        <f t="shared" si="2"/>
        <v>1.4665429687499998</v>
      </c>
      <c r="I108" s="4">
        <f t="shared" si="3"/>
        <v>11.732343749999998</v>
      </c>
      <c r="J108" s="3" t="s">
        <v>1444</v>
      </c>
      <c r="K108" s="3" t="s">
        <v>35</v>
      </c>
    </row>
    <row r="109" spans="1:11" x14ac:dyDescent="0.2">
      <c r="A109" s="2">
        <v>107</v>
      </c>
      <c r="B109" s="3" t="s">
        <v>6718</v>
      </c>
      <c r="C109" s="3" t="s">
        <v>6719</v>
      </c>
      <c r="D109" s="3" t="s">
        <v>6720</v>
      </c>
      <c r="E109" s="3" t="s">
        <v>12</v>
      </c>
      <c r="F109" s="2">
        <v>2</v>
      </c>
      <c r="G109" s="2">
        <v>8.24</v>
      </c>
      <c r="H109" s="4">
        <f t="shared" si="2"/>
        <v>1.4665429687499998</v>
      </c>
      <c r="I109" s="4">
        <f t="shared" si="3"/>
        <v>2.9330859374999996</v>
      </c>
      <c r="J109" s="3" t="s">
        <v>1444</v>
      </c>
      <c r="K109" s="3" t="s">
        <v>35</v>
      </c>
    </row>
    <row r="110" spans="1:11" x14ac:dyDescent="0.2">
      <c r="A110" s="2">
        <v>108</v>
      </c>
      <c r="B110" s="3" t="s">
        <v>6721</v>
      </c>
      <c r="C110" s="3" t="s">
        <v>6722</v>
      </c>
      <c r="D110" s="3" t="s">
        <v>6723</v>
      </c>
      <c r="E110" s="3" t="s">
        <v>12</v>
      </c>
      <c r="F110" s="2">
        <v>3</v>
      </c>
      <c r="G110" s="2">
        <v>8.24</v>
      </c>
      <c r="H110" s="4">
        <f t="shared" si="2"/>
        <v>1.4665429687499998</v>
      </c>
      <c r="I110" s="4">
        <f t="shared" si="3"/>
        <v>4.3996289062499994</v>
      </c>
      <c r="J110" s="3" t="s">
        <v>1444</v>
      </c>
      <c r="K110" s="3" t="s">
        <v>35</v>
      </c>
    </row>
    <row r="111" spans="1:11" x14ac:dyDescent="0.2">
      <c r="A111" s="2">
        <v>109</v>
      </c>
      <c r="B111" s="3" t="s">
        <v>6724</v>
      </c>
      <c r="C111" s="3" t="s">
        <v>6725</v>
      </c>
      <c r="D111" s="3" t="s">
        <v>6726</v>
      </c>
      <c r="E111" s="3" t="s">
        <v>12</v>
      </c>
      <c r="F111" s="2">
        <v>11</v>
      </c>
      <c r="G111" s="2">
        <v>8.24</v>
      </c>
      <c r="H111" s="4">
        <f t="shared" si="2"/>
        <v>1.4665429687499998</v>
      </c>
      <c r="I111" s="4">
        <f t="shared" si="3"/>
        <v>16.131972656249999</v>
      </c>
      <c r="J111" s="3" t="s">
        <v>1444</v>
      </c>
      <c r="K111" s="3" t="s">
        <v>35</v>
      </c>
    </row>
    <row r="112" spans="1:11" x14ac:dyDescent="0.2">
      <c r="A112" s="2">
        <v>110</v>
      </c>
      <c r="B112" s="3" t="s">
        <v>6727</v>
      </c>
      <c r="C112" s="3" t="s">
        <v>6728</v>
      </c>
      <c r="D112" s="3" t="s">
        <v>6729</v>
      </c>
      <c r="E112" s="3" t="s">
        <v>12</v>
      </c>
      <c r="F112" s="2">
        <v>7</v>
      </c>
      <c r="G112" s="2">
        <v>9.5500000000000007</v>
      </c>
      <c r="H112" s="4">
        <f t="shared" si="2"/>
        <v>1.6996948242187502</v>
      </c>
      <c r="I112" s="4">
        <f t="shared" si="3"/>
        <v>11.897863769531252</v>
      </c>
      <c r="J112" s="3" t="s">
        <v>1444</v>
      </c>
      <c r="K112" s="3" t="s">
        <v>35</v>
      </c>
    </row>
    <row r="113" spans="1:11" x14ac:dyDescent="0.2">
      <c r="A113" s="2">
        <v>111</v>
      </c>
      <c r="B113" s="3" t="s">
        <v>6730</v>
      </c>
      <c r="C113" s="3" t="s">
        <v>6731</v>
      </c>
      <c r="D113" s="3" t="s">
        <v>6732</v>
      </c>
      <c r="E113" s="3" t="s">
        <v>12</v>
      </c>
      <c r="F113" s="2">
        <v>10</v>
      </c>
      <c r="G113" s="2">
        <v>9.5500000000000007</v>
      </c>
      <c r="H113" s="4">
        <f t="shared" si="2"/>
        <v>1.6996948242187502</v>
      </c>
      <c r="I113" s="4">
        <f t="shared" si="3"/>
        <v>16.9969482421875</v>
      </c>
      <c r="J113" s="3" t="s">
        <v>1444</v>
      </c>
      <c r="K113" s="3" t="s">
        <v>35</v>
      </c>
    </row>
    <row r="114" spans="1:11" x14ac:dyDescent="0.2">
      <c r="A114" s="2">
        <v>112</v>
      </c>
      <c r="B114" s="3" t="s">
        <v>6733</v>
      </c>
      <c r="C114" s="3" t="s">
        <v>6734</v>
      </c>
      <c r="D114" s="3" t="s">
        <v>6735</v>
      </c>
      <c r="E114" s="3" t="s">
        <v>12</v>
      </c>
      <c r="F114" s="2">
        <v>11</v>
      </c>
      <c r="G114" s="2">
        <v>9.5500000000000007</v>
      </c>
      <c r="H114" s="4">
        <f t="shared" si="2"/>
        <v>1.6996948242187502</v>
      </c>
      <c r="I114" s="4">
        <f t="shared" si="3"/>
        <v>18.696643066406253</v>
      </c>
      <c r="J114" s="3" t="s">
        <v>1444</v>
      </c>
      <c r="K114" s="3" t="s">
        <v>35</v>
      </c>
    </row>
    <row r="115" spans="1:11" x14ac:dyDescent="0.2">
      <c r="A115" s="2">
        <v>113</v>
      </c>
      <c r="B115" s="3" t="s">
        <v>6736</v>
      </c>
      <c r="C115" s="3" t="s">
        <v>6737</v>
      </c>
      <c r="D115" s="3" t="s">
        <v>6738</v>
      </c>
      <c r="E115" s="3" t="s">
        <v>12</v>
      </c>
      <c r="F115" s="2">
        <v>9</v>
      </c>
      <c r="G115" s="2">
        <v>12.3</v>
      </c>
      <c r="H115" s="4">
        <f t="shared" si="2"/>
        <v>2.1891357421875002</v>
      </c>
      <c r="I115" s="4">
        <f t="shared" si="3"/>
        <v>19.702221679687501</v>
      </c>
      <c r="J115" s="3" t="s">
        <v>1444</v>
      </c>
      <c r="K115" s="3" t="s">
        <v>35</v>
      </c>
    </row>
    <row r="116" spans="1:11" x14ac:dyDescent="0.2">
      <c r="A116" s="2">
        <v>114</v>
      </c>
      <c r="B116" s="3" t="s">
        <v>6739</v>
      </c>
      <c r="C116" s="3" t="s">
        <v>6740</v>
      </c>
      <c r="D116" s="3" t="s">
        <v>6741</v>
      </c>
      <c r="E116" s="3" t="s">
        <v>12</v>
      </c>
      <c r="F116" s="2">
        <v>5</v>
      </c>
      <c r="G116" s="2">
        <v>12.3</v>
      </c>
      <c r="H116" s="4">
        <f t="shared" si="2"/>
        <v>2.1891357421875002</v>
      </c>
      <c r="I116" s="4">
        <f t="shared" si="3"/>
        <v>10.9456787109375</v>
      </c>
      <c r="J116" s="3" t="s">
        <v>1444</v>
      </c>
      <c r="K116" s="3" t="s">
        <v>35</v>
      </c>
    </row>
    <row r="117" spans="1:11" x14ac:dyDescent="0.2">
      <c r="A117" s="2">
        <v>115</v>
      </c>
      <c r="B117" s="3" t="s">
        <v>6742</v>
      </c>
      <c r="C117" s="3" t="s">
        <v>6743</v>
      </c>
      <c r="D117" s="3" t="s">
        <v>6744</v>
      </c>
      <c r="E117" s="3" t="s">
        <v>12</v>
      </c>
      <c r="F117" s="2">
        <v>10</v>
      </c>
      <c r="G117" s="2">
        <v>12.3</v>
      </c>
      <c r="H117" s="4">
        <f t="shared" si="2"/>
        <v>2.1891357421875002</v>
      </c>
      <c r="I117" s="4">
        <f t="shared" si="3"/>
        <v>21.891357421875</v>
      </c>
      <c r="J117" s="3" t="s">
        <v>1444</v>
      </c>
      <c r="K117" s="3" t="s">
        <v>35</v>
      </c>
    </row>
    <row r="118" spans="1:11" x14ac:dyDescent="0.2">
      <c r="A118" s="2">
        <v>116</v>
      </c>
      <c r="B118" s="3" t="s">
        <v>6745</v>
      </c>
      <c r="C118" s="3" t="s">
        <v>6746</v>
      </c>
      <c r="D118" s="3" t="s">
        <v>6747</v>
      </c>
      <c r="E118" s="3" t="s">
        <v>12</v>
      </c>
      <c r="F118" s="2">
        <v>8</v>
      </c>
      <c r="G118" s="2">
        <v>12.3</v>
      </c>
      <c r="H118" s="4">
        <f t="shared" si="2"/>
        <v>2.1891357421875002</v>
      </c>
      <c r="I118" s="4">
        <f t="shared" si="3"/>
        <v>17.513085937500001</v>
      </c>
      <c r="J118" s="3" t="s">
        <v>1444</v>
      </c>
      <c r="K118" s="3" t="s">
        <v>35</v>
      </c>
    </row>
    <row r="119" spans="1:11" x14ac:dyDescent="0.2">
      <c r="A119" s="2">
        <v>117</v>
      </c>
      <c r="B119" s="3" t="s">
        <v>6748</v>
      </c>
      <c r="C119" s="3" t="s">
        <v>6749</v>
      </c>
      <c r="D119" s="3" t="s">
        <v>6750</v>
      </c>
      <c r="E119" s="3" t="s">
        <v>12</v>
      </c>
      <c r="F119" s="2">
        <v>1</v>
      </c>
      <c r="G119" s="2">
        <v>12.3</v>
      </c>
      <c r="H119" s="4">
        <f t="shared" si="2"/>
        <v>2.1891357421875002</v>
      </c>
      <c r="I119" s="4">
        <f t="shared" si="3"/>
        <v>2.1891357421875002</v>
      </c>
      <c r="J119" s="3" t="s">
        <v>1444</v>
      </c>
      <c r="K119" s="3" t="s">
        <v>35</v>
      </c>
    </row>
    <row r="120" spans="1:11" x14ac:dyDescent="0.2">
      <c r="A120" s="2">
        <v>118</v>
      </c>
      <c r="B120" s="3" t="s">
        <v>6751</v>
      </c>
      <c r="C120" s="3" t="s">
        <v>6752</v>
      </c>
      <c r="D120" s="3" t="s">
        <v>6753</v>
      </c>
      <c r="E120" s="3" t="s">
        <v>12</v>
      </c>
      <c r="F120" s="2">
        <v>2</v>
      </c>
      <c r="G120" s="2">
        <v>9.5500000000000007</v>
      </c>
      <c r="H120" s="4">
        <f t="shared" si="2"/>
        <v>1.6996948242187502</v>
      </c>
      <c r="I120" s="4">
        <f t="shared" si="3"/>
        <v>3.3993896484375004</v>
      </c>
      <c r="J120" s="3" t="s">
        <v>1444</v>
      </c>
      <c r="K120" s="3" t="s">
        <v>35</v>
      </c>
    </row>
    <row r="121" spans="1:11" x14ac:dyDescent="0.2">
      <c r="A121" s="2">
        <v>119</v>
      </c>
      <c r="B121" s="3" t="s">
        <v>6754</v>
      </c>
      <c r="C121" s="3" t="s">
        <v>6755</v>
      </c>
      <c r="D121" s="3" t="s">
        <v>6756</v>
      </c>
      <c r="E121" s="3" t="s">
        <v>12</v>
      </c>
      <c r="F121" s="2">
        <v>2</v>
      </c>
      <c r="G121" s="2">
        <v>9.5500000000000007</v>
      </c>
      <c r="H121" s="4">
        <f t="shared" si="2"/>
        <v>1.6996948242187502</v>
      </c>
      <c r="I121" s="4">
        <f t="shared" si="3"/>
        <v>3.3993896484375004</v>
      </c>
      <c r="J121" s="3" t="s">
        <v>1444</v>
      </c>
      <c r="K121" s="3" t="s">
        <v>35</v>
      </c>
    </row>
    <row r="122" spans="1:11" x14ac:dyDescent="0.2">
      <c r="A122" s="2">
        <v>120</v>
      </c>
      <c r="B122" s="3" t="s">
        <v>6757</v>
      </c>
      <c r="C122" s="3" t="s">
        <v>6758</v>
      </c>
      <c r="D122" s="3" t="s">
        <v>6759</v>
      </c>
      <c r="E122" s="3" t="s">
        <v>12</v>
      </c>
      <c r="F122" s="2">
        <v>1</v>
      </c>
      <c r="G122" s="2">
        <v>9.5500000000000007</v>
      </c>
      <c r="H122" s="4">
        <f t="shared" si="2"/>
        <v>1.6996948242187502</v>
      </c>
      <c r="I122" s="4">
        <f t="shared" si="3"/>
        <v>1.6996948242187502</v>
      </c>
      <c r="J122" s="3" t="s">
        <v>1444</v>
      </c>
      <c r="K122" s="3" t="s">
        <v>35</v>
      </c>
    </row>
    <row r="123" spans="1:11" x14ac:dyDescent="0.2">
      <c r="A123" s="2">
        <v>121</v>
      </c>
      <c r="B123" s="3" t="s">
        <v>6760</v>
      </c>
      <c r="C123" s="3" t="s">
        <v>6761</v>
      </c>
      <c r="D123" s="3" t="s">
        <v>6762</v>
      </c>
      <c r="E123" s="3" t="s">
        <v>12</v>
      </c>
      <c r="F123" s="2">
        <v>5</v>
      </c>
      <c r="G123" s="2">
        <v>12.3</v>
      </c>
      <c r="H123" s="4">
        <f t="shared" si="2"/>
        <v>2.1891357421875002</v>
      </c>
      <c r="I123" s="4">
        <f t="shared" si="3"/>
        <v>10.9456787109375</v>
      </c>
      <c r="J123" s="3" t="s">
        <v>1444</v>
      </c>
      <c r="K123" s="3" t="s">
        <v>35</v>
      </c>
    </row>
    <row r="124" spans="1:11" x14ac:dyDescent="0.2">
      <c r="A124" s="2">
        <v>122</v>
      </c>
      <c r="B124" s="3" t="s">
        <v>6763</v>
      </c>
      <c r="C124" s="3" t="s">
        <v>6764</v>
      </c>
      <c r="D124" s="3" t="s">
        <v>6765</v>
      </c>
      <c r="E124" s="3" t="s">
        <v>12</v>
      </c>
      <c r="F124" s="2">
        <v>16</v>
      </c>
      <c r="G124" s="2">
        <v>12.3</v>
      </c>
      <c r="H124" s="4">
        <f t="shared" si="2"/>
        <v>2.1891357421875002</v>
      </c>
      <c r="I124" s="4">
        <f t="shared" si="3"/>
        <v>35.026171875000003</v>
      </c>
      <c r="J124" s="3" t="s">
        <v>1444</v>
      </c>
      <c r="K124" s="3" t="s">
        <v>35</v>
      </c>
    </row>
    <row r="125" spans="1:11" x14ac:dyDescent="0.2">
      <c r="A125" s="2">
        <v>123</v>
      </c>
      <c r="B125" s="3" t="s">
        <v>6766</v>
      </c>
      <c r="C125" s="3" t="s">
        <v>6767</v>
      </c>
      <c r="D125" s="3" t="s">
        <v>6768</v>
      </c>
      <c r="E125" s="3" t="s">
        <v>12</v>
      </c>
      <c r="F125" s="2">
        <v>12</v>
      </c>
      <c r="G125" s="2">
        <v>12.3</v>
      </c>
      <c r="H125" s="4">
        <f t="shared" si="2"/>
        <v>2.1891357421875002</v>
      </c>
      <c r="I125" s="4">
        <f t="shared" si="3"/>
        <v>26.269628906250002</v>
      </c>
      <c r="J125" s="3" t="s">
        <v>1444</v>
      </c>
      <c r="K125" s="3" t="s">
        <v>35</v>
      </c>
    </row>
    <row r="126" spans="1:11" x14ac:dyDescent="0.2">
      <c r="A126" s="2">
        <v>124</v>
      </c>
      <c r="B126" s="3" t="s">
        <v>6769</v>
      </c>
      <c r="C126" s="3" t="s">
        <v>6770</v>
      </c>
      <c r="D126" s="3" t="s">
        <v>6771</v>
      </c>
      <c r="E126" s="3" t="s">
        <v>12</v>
      </c>
      <c r="F126" s="2">
        <v>8</v>
      </c>
      <c r="G126" s="2">
        <v>12.3</v>
      </c>
      <c r="H126" s="4">
        <f t="shared" si="2"/>
        <v>2.1891357421875002</v>
      </c>
      <c r="I126" s="4">
        <f t="shared" si="3"/>
        <v>17.513085937500001</v>
      </c>
      <c r="J126" s="3" t="s">
        <v>1444</v>
      </c>
      <c r="K126" s="3" t="s">
        <v>35</v>
      </c>
    </row>
    <row r="127" spans="1:11" x14ac:dyDescent="0.2">
      <c r="A127" s="2">
        <v>125</v>
      </c>
      <c r="B127" s="3" t="s">
        <v>6772</v>
      </c>
      <c r="C127" s="3" t="s">
        <v>6773</v>
      </c>
      <c r="D127" s="3" t="s">
        <v>6774</v>
      </c>
      <c r="E127" s="3" t="s">
        <v>12</v>
      </c>
      <c r="F127" s="2">
        <v>2</v>
      </c>
      <c r="G127" s="2">
        <v>6.58</v>
      </c>
      <c r="H127" s="4">
        <f t="shared" si="2"/>
        <v>1.1710986328124999</v>
      </c>
      <c r="I127" s="4">
        <f t="shared" si="3"/>
        <v>2.3421972656249999</v>
      </c>
      <c r="J127" s="3" t="s">
        <v>320</v>
      </c>
      <c r="K127" s="3" t="s">
        <v>35</v>
      </c>
    </row>
    <row r="128" spans="1:11" x14ac:dyDescent="0.2">
      <c r="A128" s="2">
        <v>126</v>
      </c>
      <c r="B128" s="3" t="s">
        <v>6775</v>
      </c>
      <c r="C128" s="3" t="s">
        <v>6776</v>
      </c>
      <c r="D128" s="3" t="s">
        <v>6777</v>
      </c>
      <c r="E128" s="3" t="s">
        <v>12</v>
      </c>
      <c r="F128" s="2">
        <v>2</v>
      </c>
      <c r="G128" s="2">
        <v>6.58</v>
      </c>
      <c r="H128" s="4">
        <f t="shared" si="2"/>
        <v>1.1710986328124999</v>
      </c>
      <c r="I128" s="4">
        <f t="shared" si="3"/>
        <v>2.3421972656249999</v>
      </c>
      <c r="J128" s="3" t="s">
        <v>320</v>
      </c>
      <c r="K128" s="3" t="s">
        <v>35</v>
      </c>
    </row>
    <row r="129" spans="1:11" x14ac:dyDescent="0.2">
      <c r="A129" s="2">
        <v>127</v>
      </c>
      <c r="B129" s="3" t="s">
        <v>6778</v>
      </c>
      <c r="C129" s="3" t="s">
        <v>6779</v>
      </c>
      <c r="D129" s="3" t="s">
        <v>6780</v>
      </c>
      <c r="E129" s="3" t="s">
        <v>12</v>
      </c>
      <c r="F129" s="2">
        <v>3</v>
      </c>
      <c r="G129" s="2">
        <v>6.58</v>
      </c>
      <c r="H129" s="4">
        <f t="shared" si="2"/>
        <v>1.1710986328124999</v>
      </c>
      <c r="I129" s="4">
        <f t="shared" si="3"/>
        <v>3.5132958984374998</v>
      </c>
      <c r="J129" s="3" t="s">
        <v>320</v>
      </c>
      <c r="K129" s="3" t="s">
        <v>35</v>
      </c>
    </row>
    <row r="130" spans="1:11" x14ac:dyDescent="0.2">
      <c r="A130" s="2">
        <v>128</v>
      </c>
      <c r="B130" s="3" t="s">
        <v>6781</v>
      </c>
      <c r="C130" s="3" t="s">
        <v>6782</v>
      </c>
      <c r="D130" s="3" t="s">
        <v>6783</v>
      </c>
      <c r="E130" s="3" t="s">
        <v>12</v>
      </c>
      <c r="F130" s="2">
        <v>6</v>
      </c>
      <c r="G130" s="2">
        <v>11</v>
      </c>
      <c r="H130" s="4">
        <f t="shared" si="2"/>
        <v>1.957763671875</v>
      </c>
      <c r="I130" s="4">
        <f t="shared" si="3"/>
        <v>11.74658203125</v>
      </c>
      <c r="J130" s="3" t="s">
        <v>13</v>
      </c>
      <c r="K130" s="3" t="s">
        <v>35</v>
      </c>
    </row>
    <row r="131" spans="1:11" x14ac:dyDescent="0.2">
      <c r="A131" s="2">
        <v>129</v>
      </c>
      <c r="B131" s="3" t="s">
        <v>6784</v>
      </c>
      <c r="C131" s="3" t="s">
        <v>6785</v>
      </c>
      <c r="D131" s="3" t="s">
        <v>6786</v>
      </c>
      <c r="E131" s="3" t="s">
        <v>12</v>
      </c>
      <c r="F131" s="2">
        <v>4</v>
      </c>
      <c r="G131" s="2">
        <v>11</v>
      </c>
      <c r="H131" s="4">
        <f t="shared" si="2"/>
        <v>1.957763671875</v>
      </c>
      <c r="I131" s="4">
        <f t="shared" si="3"/>
        <v>7.8310546875</v>
      </c>
      <c r="J131" s="3" t="s">
        <v>13</v>
      </c>
      <c r="K131" s="3" t="s">
        <v>35</v>
      </c>
    </row>
    <row r="132" spans="1:11" x14ac:dyDescent="0.2">
      <c r="A132" s="2">
        <v>130</v>
      </c>
      <c r="B132" s="3" t="s">
        <v>6787</v>
      </c>
      <c r="C132" s="3" t="s">
        <v>6788</v>
      </c>
      <c r="D132" s="3" t="s">
        <v>6789</v>
      </c>
      <c r="E132" s="3" t="s">
        <v>12</v>
      </c>
      <c r="F132" s="2">
        <v>2</v>
      </c>
      <c r="G132" s="2">
        <v>11.56</v>
      </c>
      <c r="H132" s="4">
        <f t="shared" ref="H132:H195" si="4">G132*0.75*0.75*0.75*0.75*0.75*0.75</f>
        <v>2.0574316406249999</v>
      </c>
      <c r="I132" s="4">
        <f t="shared" ref="I132:I195" si="5">F132*H132</f>
        <v>4.1148632812499999</v>
      </c>
      <c r="J132" s="3" t="s">
        <v>13</v>
      </c>
      <c r="K132" s="3" t="s">
        <v>35</v>
      </c>
    </row>
    <row r="133" spans="1:11" x14ac:dyDescent="0.2">
      <c r="A133" s="2">
        <v>131</v>
      </c>
      <c r="B133" s="3" t="s">
        <v>6790</v>
      </c>
      <c r="C133" s="3" t="s">
        <v>6791</v>
      </c>
      <c r="D133" s="3" t="s">
        <v>6792</v>
      </c>
      <c r="E133" s="3" t="s">
        <v>12</v>
      </c>
      <c r="F133" s="2">
        <v>3</v>
      </c>
      <c r="G133" s="2">
        <v>13.22</v>
      </c>
      <c r="H133" s="4">
        <f t="shared" si="4"/>
        <v>2.3528759765625002</v>
      </c>
      <c r="I133" s="4">
        <f t="shared" si="5"/>
        <v>7.0586279296875007</v>
      </c>
      <c r="J133" s="3" t="s">
        <v>13</v>
      </c>
      <c r="K133" s="3" t="s">
        <v>35</v>
      </c>
    </row>
    <row r="134" spans="1:11" x14ac:dyDescent="0.2">
      <c r="A134" s="2">
        <v>132</v>
      </c>
      <c r="B134" s="3" t="s">
        <v>6793</v>
      </c>
      <c r="C134" s="3" t="s">
        <v>6794</v>
      </c>
      <c r="D134" s="3" t="s">
        <v>6795</v>
      </c>
      <c r="E134" s="3" t="s">
        <v>12</v>
      </c>
      <c r="F134" s="2">
        <v>3</v>
      </c>
      <c r="G134" s="2">
        <v>13.22</v>
      </c>
      <c r="H134" s="4">
        <f t="shared" si="4"/>
        <v>2.3528759765625002</v>
      </c>
      <c r="I134" s="4">
        <f t="shared" si="5"/>
        <v>7.0586279296875007</v>
      </c>
      <c r="J134" s="3" t="s">
        <v>13</v>
      </c>
      <c r="K134" s="3" t="s">
        <v>35</v>
      </c>
    </row>
    <row r="135" spans="1:11" x14ac:dyDescent="0.2">
      <c r="A135" s="2">
        <v>133</v>
      </c>
      <c r="B135" s="3" t="s">
        <v>6796</v>
      </c>
      <c r="C135" s="3" t="s">
        <v>6797</v>
      </c>
      <c r="D135" s="3" t="s">
        <v>6798</v>
      </c>
      <c r="E135" s="3" t="s">
        <v>12</v>
      </c>
      <c r="F135" s="2">
        <v>2</v>
      </c>
      <c r="G135" s="2">
        <v>12.68</v>
      </c>
      <c r="H135" s="4">
        <f t="shared" si="4"/>
        <v>2.2567675781249998</v>
      </c>
      <c r="I135" s="4">
        <f t="shared" si="5"/>
        <v>4.5135351562499997</v>
      </c>
      <c r="J135" s="3" t="s">
        <v>13</v>
      </c>
      <c r="K135" s="3" t="s">
        <v>35</v>
      </c>
    </row>
    <row r="136" spans="1:11" x14ac:dyDescent="0.2">
      <c r="A136" s="2">
        <v>134</v>
      </c>
      <c r="B136" s="3" t="s">
        <v>6799</v>
      </c>
      <c r="C136" s="3" t="s">
        <v>6800</v>
      </c>
      <c r="D136" s="3" t="s">
        <v>6801</v>
      </c>
      <c r="E136" s="3" t="s">
        <v>12</v>
      </c>
      <c r="F136" s="2">
        <v>5</v>
      </c>
      <c r="G136" s="2">
        <v>12.68</v>
      </c>
      <c r="H136" s="4">
        <f t="shared" si="4"/>
        <v>2.2567675781249998</v>
      </c>
      <c r="I136" s="4">
        <f t="shared" si="5"/>
        <v>11.283837890625</v>
      </c>
      <c r="J136" s="3" t="s">
        <v>13</v>
      </c>
      <c r="K136" s="3" t="s">
        <v>35</v>
      </c>
    </row>
    <row r="137" spans="1:11" x14ac:dyDescent="0.2">
      <c r="A137" s="2">
        <v>135</v>
      </c>
      <c r="B137" s="3" t="s">
        <v>6802</v>
      </c>
      <c r="C137" s="3" t="s">
        <v>6803</v>
      </c>
      <c r="D137" s="3" t="s">
        <v>6804</v>
      </c>
      <c r="E137" s="3" t="s">
        <v>12</v>
      </c>
      <c r="F137" s="2">
        <v>4</v>
      </c>
      <c r="G137" s="2">
        <v>12.68</v>
      </c>
      <c r="H137" s="4">
        <f t="shared" si="4"/>
        <v>2.2567675781249998</v>
      </c>
      <c r="I137" s="4">
        <f t="shared" si="5"/>
        <v>9.0270703124999994</v>
      </c>
      <c r="J137" s="3" t="s">
        <v>13</v>
      </c>
      <c r="K137" s="3" t="s">
        <v>35</v>
      </c>
    </row>
    <row r="138" spans="1:11" x14ac:dyDescent="0.2">
      <c r="A138" s="2">
        <v>136</v>
      </c>
      <c r="B138" s="3" t="s">
        <v>6805</v>
      </c>
      <c r="C138" s="3" t="s">
        <v>6806</v>
      </c>
      <c r="D138" s="3" t="s">
        <v>6807</v>
      </c>
      <c r="E138" s="3" t="s">
        <v>12</v>
      </c>
      <c r="F138" s="2">
        <v>4</v>
      </c>
      <c r="G138" s="2">
        <v>12.68</v>
      </c>
      <c r="H138" s="4">
        <f t="shared" si="4"/>
        <v>2.2567675781249998</v>
      </c>
      <c r="I138" s="4">
        <f t="shared" si="5"/>
        <v>9.0270703124999994</v>
      </c>
      <c r="J138" s="3" t="s">
        <v>13</v>
      </c>
      <c r="K138" s="3" t="s">
        <v>35</v>
      </c>
    </row>
    <row r="139" spans="1:11" x14ac:dyDescent="0.2">
      <c r="A139" s="2">
        <v>137</v>
      </c>
      <c r="B139" s="3" t="s">
        <v>6808</v>
      </c>
      <c r="C139" s="3" t="s">
        <v>6809</v>
      </c>
      <c r="D139" s="3" t="s">
        <v>6810</v>
      </c>
      <c r="E139" s="3" t="s">
        <v>12</v>
      </c>
      <c r="F139" s="2">
        <v>3</v>
      </c>
      <c r="G139" s="2">
        <v>13.22</v>
      </c>
      <c r="H139" s="4">
        <f t="shared" si="4"/>
        <v>2.3528759765625002</v>
      </c>
      <c r="I139" s="4">
        <f t="shared" si="5"/>
        <v>7.0586279296875007</v>
      </c>
      <c r="J139" s="3" t="s">
        <v>13</v>
      </c>
      <c r="K139" s="3" t="s">
        <v>35</v>
      </c>
    </row>
    <row r="140" spans="1:11" x14ac:dyDescent="0.2">
      <c r="A140" s="2">
        <v>138</v>
      </c>
      <c r="B140" s="3" t="s">
        <v>6811</v>
      </c>
      <c r="C140" s="3" t="s">
        <v>6812</v>
      </c>
      <c r="D140" s="3" t="s">
        <v>6813</v>
      </c>
      <c r="E140" s="3" t="s">
        <v>12</v>
      </c>
      <c r="F140" s="2">
        <v>7</v>
      </c>
      <c r="G140" s="2">
        <v>0.13</v>
      </c>
      <c r="H140" s="4">
        <f t="shared" si="4"/>
        <v>2.3137207031249996E-2</v>
      </c>
      <c r="I140" s="4">
        <f t="shared" si="5"/>
        <v>0.16196044921874997</v>
      </c>
      <c r="J140" s="3" t="s">
        <v>13</v>
      </c>
      <c r="K140" s="3" t="s">
        <v>35</v>
      </c>
    </row>
    <row r="141" spans="1:11" x14ac:dyDescent="0.2">
      <c r="A141" s="2">
        <v>139</v>
      </c>
      <c r="B141" s="3" t="s">
        <v>6814</v>
      </c>
      <c r="C141" s="3" t="s">
        <v>6815</v>
      </c>
      <c r="D141" s="3" t="s">
        <v>6816</v>
      </c>
      <c r="E141" s="3" t="s">
        <v>12</v>
      </c>
      <c r="F141" s="2">
        <v>3</v>
      </c>
      <c r="G141" s="2">
        <v>0.13</v>
      </c>
      <c r="H141" s="4">
        <f t="shared" si="4"/>
        <v>2.3137207031249996E-2</v>
      </c>
      <c r="I141" s="4">
        <f t="shared" si="5"/>
        <v>6.9411621093749987E-2</v>
      </c>
      <c r="J141" s="3" t="s">
        <v>13</v>
      </c>
      <c r="K141" s="3" t="s">
        <v>35</v>
      </c>
    </row>
    <row r="142" spans="1:11" x14ac:dyDescent="0.2">
      <c r="A142" s="2">
        <v>140</v>
      </c>
      <c r="B142" s="3" t="s">
        <v>6817</v>
      </c>
      <c r="C142" s="3" t="s">
        <v>6818</v>
      </c>
      <c r="D142" s="3" t="s">
        <v>6819</v>
      </c>
      <c r="E142" s="3" t="s">
        <v>12</v>
      </c>
      <c r="F142" s="2">
        <v>2</v>
      </c>
      <c r="G142" s="2">
        <v>0.13</v>
      </c>
      <c r="H142" s="4">
        <f t="shared" si="4"/>
        <v>2.3137207031249996E-2</v>
      </c>
      <c r="I142" s="4">
        <f t="shared" si="5"/>
        <v>4.6274414062499991E-2</v>
      </c>
      <c r="J142" s="3" t="s">
        <v>13</v>
      </c>
      <c r="K142" s="3" t="s">
        <v>35</v>
      </c>
    </row>
    <row r="143" spans="1:11" x14ac:dyDescent="0.2">
      <c r="A143" s="2">
        <v>141</v>
      </c>
      <c r="B143" s="3" t="s">
        <v>6820</v>
      </c>
      <c r="C143" s="3" t="s">
        <v>6821</v>
      </c>
      <c r="D143" s="3" t="s">
        <v>6822</v>
      </c>
      <c r="E143" s="3" t="s">
        <v>12</v>
      </c>
      <c r="F143" s="2">
        <v>1</v>
      </c>
      <c r="G143" s="2">
        <v>11</v>
      </c>
      <c r="H143" s="4">
        <f t="shared" si="4"/>
        <v>1.957763671875</v>
      </c>
      <c r="I143" s="4">
        <f t="shared" si="5"/>
        <v>1.957763671875</v>
      </c>
      <c r="J143" s="3" t="s">
        <v>1444</v>
      </c>
      <c r="K143" s="3" t="s">
        <v>35</v>
      </c>
    </row>
    <row r="144" spans="1:11" x14ac:dyDescent="0.2">
      <c r="A144" s="2">
        <v>142</v>
      </c>
      <c r="B144" s="3" t="s">
        <v>6823</v>
      </c>
      <c r="C144" s="3" t="s">
        <v>6824</v>
      </c>
      <c r="D144" s="3" t="s">
        <v>6825</v>
      </c>
      <c r="E144" s="3" t="s">
        <v>12</v>
      </c>
      <c r="F144" s="2">
        <v>4</v>
      </c>
      <c r="G144" s="2">
        <v>6.58</v>
      </c>
      <c r="H144" s="4">
        <f t="shared" si="4"/>
        <v>1.1710986328124999</v>
      </c>
      <c r="I144" s="4">
        <f t="shared" si="5"/>
        <v>4.6843945312499997</v>
      </c>
      <c r="J144" s="3" t="s">
        <v>320</v>
      </c>
      <c r="K144" s="3" t="s">
        <v>35</v>
      </c>
    </row>
    <row r="145" spans="1:11" x14ac:dyDescent="0.2">
      <c r="A145" s="2">
        <v>143</v>
      </c>
      <c r="B145" s="3" t="s">
        <v>6826</v>
      </c>
      <c r="C145" s="3" t="s">
        <v>6827</v>
      </c>
      <c r="D145" s="3" t="s">
        <v>6828</v>
      </c>
      <c r="E145" s="3" t="s">
        <v>12</v>
      </c>
      <c r="F145" s="2">
        <v>1</v>
      </c>
      <c r="G145" s="2">
        <v>6.58</v>
      </c>
      <c r="H145" s="4">
        <f t="shared" si="4"/>
        <v>1.1710986328124999</v>
      </c>
      <c r="I145" s="4">
        <f t="shared" si="5"/>
        <v>1.1710986328124999</v>
      </c>
      <c r="J145" s="3" t="s">
        <v>320</v>
      </c>
      <c r="K145" s="3" t="s">
        <v>35</v>
      </c>
    </row>
    <row r="146" spans="1:11" x14ac:dyDescent="0.2">
      <c r="A146" s="2">
        <v>144</v>
      </c>
      <c r="B146" s="3" t="s">
        <v>6829</v>
      </c>
      <c r="C146" s="3" t="s">
        <v>6830</v>
      </c>
      <c r="D146" s="3" t="s">
        <v>6831</v>
      </c>
      <c r="E146" s="3" t="s">
        <v>12</v>
      </c>
      <c r="F146" s="2">
        <v>1</v>
      </c>
      <c r="G146" s="2">
        <v>6.58</v>
      </c>
      <c r="H146" s="4">
        <f t="shared" si="4"/>
        <v>1.1710986328124999</v>
      </c>
      <c r="I146" s="4">
        <f t="shared" si="5"/>
        <v>1.1710986328124999</v>
      </c>
      <c r="J146" s="3" t="s">
        <v>320</v>
      </c>
      <c r="K146" s="3" t="s">
        <v>35</v>
      </c>
    </row>
    <row r="147" spans="1:11" x14ac:dyDescent="0.2">
      <c r="A147" s="2">
        <v>145</v>
      </c>
      <c r="B147" s="3" t="s">
        <v>6832</v>
      </c>
      <c r="C147" s="3" t="s">
        <v>6833</v>
      </c>
      <c r="D147" s="3" t="s">
        <v>6834</v>
      </c>
      <c r="E147" s="3" t="s">
        <v>12</v>
      </c>
      <c r="F147" s="2">
        <v>2</v>
      </c>
      <c r="G147" s="2">
        <v>8.24</v>
      </c>
      <c r="H147" s="4">
        <f t="shared" si="4"/>
        <v>1.4665429687499998</v>
      </c>
      <c r="I147" s="4">
        <f t="shared" si="5"/>
        <v>2.9330859374999996</v>
      </c>
      <c r="J147" s="3" t="s">
        <v>198</v>
      </c>
      <c r="K147" s="3" t="s">
        <v>35</v>
      </c>
    </row>
    <row r="148" spans="1:11" x14ac:dyDescent="0.2">
      <c r="A148" s="2">
        <v>146</v>
      </c>
      <c r="B148" s="3" t="s">
        <v>6835</v>
      </c>
      <c r="C148" s="3" t="s">
        <v>6836</v>
      </c>
      <c r="D148" s="3" t="s">
        <v>6837</v>
      </c>
      <c r="E148" s="3" t="s">
        <v>12</v>
      </c>
      <c r="F148" s="2">
        <v>15</v>
      </c>
      <c r="G148" s="2">
        <v>11.56</v>
      </c>
      <c r="H148" s="4">
        <f t="shared" si="4"/>
        <v>2.0574316406249999</v>
      </c>
      <c r="I148" s="4">
        <f t="shared" si="5"/>
        <v>30.861474609374998</v>
      </c>
      <c r="J148" s="3" t="s">
        <v>13</v>
      </c>
      <c r="K148" s="3" t="s">
        <v>35</v>
      </c>
    </row>
    <row r="149" spans="1:11" x14ac:dyDescent="0.2">
      <c r="A149" s="2">
        <v>147</v>
      </c>
      <c r="B149" s="3" t="s">
        <v>6838</v>
      </c>
      <c r="C149" s="3" t="s">
        <v>6839</v>
      </c>
      <c r="D149" s="3" t="s">
        <v>6840</v>
      </c>
      <c r="E149" s="3" t="s">
        <v>12</v>
      </c>
      <c r="F149" s="2">
        <v>3</v>
      </c>
      <c r="G149" s="2">
        <v>11.56</v>
      </c>
      <c r="H149" s="4">
        <f t="shared" si="4"/>
        <v>2.0574316406249999</v>
      </c>
      <c r="I149" s="4">
        <f t="shared" si="5"/>
        <v>6.1722949218750003</v>
      </c>
      <c r="J149" s="3" t="s">
        <v>13</v>
      </c>
      <c r="K149" s="3" t="s">
        <v>35</v>
      </c>
    </row>
    <row r="150" spans="1:11" x14ac:dyDescent="0.2">
      <c r="A150" s="2">
        <v>148</v>
      </c>
      <c r="B150" s="3" t="s">
        <v>6841</v>
      </c>
      <c r="C150" s="3" t="s">
        <v>6842</v>
      </c>
      <c r="D150" s="3" t="s">
        <v>6843</v>
      </c>
      <c r="E150" s="3" t="s">
        <v>189</v>
      </c>
      <c r="F150" s="2">
        <v>3</v>
      </c>
      <c r="G150" s="2">
        <v>8.9</v>
      </c>
      <c r="H150" s="4">
        <f t="shared" si="4"/>
        <v>1.5840087890625001</v>
      </c>
      <c r="I150" s="4">
        <f t="shared" si="5"/>
        <v>4.7520263671875007</v>
      </c>
      <c r="J150" s="3" t="s">
        <v>13</v>
      </c>
      <c r="K150" s="3" t="s">
        <v>1936</v>
      </c>
    </row>
    <row r="151" spans="1:11" x14ac:dyDescent="0.2">
      <c r="A151" s="2">
        <v>149</v>
      </c>
      <c r="B151" s="3" t="s">
        <v>6844</v>
      </c>
      <c r="C151" s="3" t="s">
        <v>6845</v>
      </c>
      <c r="D151" s="3" t="s">
        <v>6846</v>
      </c>
      <c r="E151" s="3" t="s">
        <v>12</v>
      </c>
      <c r="F151" s="2">
        <v>6</v>
      </c>
      <c r="G151" s="2">
        <v>12.3</v>
      </c>
      <c r="H151" s="4">
        <f t="shared" si="4"/>
        <v>2.1891357421875002</v>
      </c>
      <c r="I151" s="4">
        <f t="shared" si="5"/>
        <v>13.134814453125001</v>
      </c>
      <c r="J151" s="3" t="s">
        <v>198</v>
      </c>
      <c r="K151" s="3" t="s">
        <v>35</v>
      </c>
    </row>
    <row r="152" spans="1:11" x14ac:dyDescent="0.2">
      <c r="A152" s="2">
        <v>150</v>
      </c>
      <c r="B152" s="3" t="s">
        <v>6847</v>
      </c>
      <c r="C152" s="3" t="s">
        <v>6848</v>
      </c>
      <c r="D152" s="3" t="s">
        <v>6849</v>
      </c>
      <c r="E152" s="3" t="s">
        <v>12</v>
      </c>
      <c r="F152" s="2">
        <v>8</v>
      </c>
      <c r="G152" s="2">
        <v>12.3</v>
      </c>
      <c r="H152" s="4">
        <f t="shared" si="4"/>
        <v>2.1891357421875002</v>
      </c>
      <c r="I152" s="4">
        <f t="shared" si="5"/>
        <v>17.513085937500001</v>
      </c>
      <c r="J152" s="3" t="s">
        <v>198</v>
      </c>
      <c r="K152" s="3" t="s">
        <v>35</v>
      </c>
    </row>
    <row r="153" spans="1:11" x14ac:dyDescent="0.2">
      <c r="A153" s="2">
        <v>151</v>
      </c>
      <c r="B153" s="3" t="s">
        <v>6850</v>
      </c>
      <c r="C153" s="3" t="s">
        <v>6851</v>
      </c>
      <c r="D153" s="3" t="s">
        <v>6852</v>
      </c>
      <c r="E153" s="3" t="s">
        <v>12</v>
      </c>
      <c r="F153" s="2">
        <v>3</v>
      </c>
      <c r="G153" s="2">
        <v>8.24</v>
      </c>
      <c r="H153" s="4">
        <f t="shared" si="4"/>
        <v>1.4665429687499998</v>
      </c>
      <c r="I153" s="4">
        <f t="shared" si="5"/>
        <v>4.3996289062499994</v>
      </c>
      <c r="J153" s="3" t="s">
        <v>320</v>
      </c>
      <c r="K153" s="3" t="s">
        <v>35</v>
      </c>
    </row>
    <row r="154" spans="1:11" x14ac:dyDescent="0.2">
      <c r="A154" s="2">
        <v>152</v>
      </c>
      <c r="B154" s="3" t="s">
        <v>6853</v>
      </c>
      <c r="C154" s="3" t="s">
        <v>6854</v>
      </c>
      <c r="D154" s="3" t="s">
        <v>6855</v>
      </c>
      <c r="E154" s="3" t="s">
        <v>12</v>
      </c>
      <c r="F154" s="2">
        <v>3</v>
      </c>
      <c r="G154" s="2">
        <v>8.24</v>
      </c>
      <c r="H154" s="4">
        <f t="shared" si="4"/>
        <v>1.4665429687499998</v>
      </c>
      <c r="I154" s="4">
        <f t="shared" si="5"/>
        <v>4.3996289062499994</v>
      </c>
      <c r="J154" s="3" t="s">
        <v>320</v>
      </c>
      <c r="K154" s="3" t="s">
        <v>35</v>
      </c>
    </row>
    <row r="155" spans="1:11" x14ac:dyDescent="0.2">
      <c r="A155" s="2">
        <v>153</v>
      </c>
      <c r="B155" s="3" t="s">
        <v>6856</v>
      </c>
      <c r="C155" s="3" t="s">
        <v>6857</v>
      </c>
      <c r="D155" s="3" t="s">
        <v>6858</v>
      </c>
      <c r="E155" s="3" t="s">
        <v>12</v>
      </c>
      <c r="F155" s="2">
        <v>1</v>
      </c>
      <c r="G155" s="2">
        <v>8.24</v>
      </c>
      <c r="H155" s="4">
        <f t="shared" si="4"/>
        <v>1.4665429687499998</v>
      </c>
      <c r="I155" s="4">
        <f t="shared" si="5"/>
        <v>1.4665429687499998</v>
      </c>
      <c r="J155" s="3" t="s">
        <v>320</v>
      </c>
      <c r="K155" s="3" t="s">
        <v>35</v>
      </c>
    </row>
    <row r="156" spans="1:11" x14ac:dyDescent="0.2">
      <c r="A156" s="2">
        <v>154</v>
      </c>
      <c r="B156" s="3" t="s">
        <v>6859</v>
      </c>
      <c r="C156" s="3" t="s">
        <v>6860</v>
      </c>
      <c r="D156" s="3" t="s">
        <v>6861</v>
      </c>
      <c r="E156" s="3" t="s">
        <v>12</v>
      </c>
      <c r="F156" s="2">
        <v>4</v>
      </c>
      <c r="G156" s="2">
        <v>13.78</v>
      </c>
      <c r="H156" s="4">
        <f t="shared" si="4"/>
        <v>2.4525439453124998</v>
      </c>
      <c r="I156" s="4">
        <f t="shared" si="5"/>
        <v>9.810175781249999</v>
      </c>
      <c r="J156" s="3" t="s">
        <v>13</v>
      </c>
      <c r="K156" s="3" t="s">
        <v>35</v>
      </c>
    </row>
    <row r="157" spans="1:11" x14ac:dyDescent="0.2">
      <c r="A157" s="2">
        <v>155</v>
      </c>
      <c r="B157" s="3" t="s">
        <v>6862</v>
      </c>
      <c r="C157" s="3" t="s">
        <v>6863</v>
      </c>
      <c r="D157" s="3" t="s">
        <v>6864</v>
      </c>
      <c r="E157" s="3" t="s">
        <v>12</v>
      </c>
      <c r="F157" s="2">
        <v>2</v>
      </c>
      <c r="G157" s="2">
        <v>13.78</v>
      </c>
      <c r="H157" s="4">
        <f t="shared" si="4"/>
        <v>2.4525439453124998</v>
      </c>
      <c r="I157" s="4">
        <f t="shared" si="5"/>
        <v>4.9050878906249995</v>
      </c>
      <c r="J157" s="3" t="s">
        <v>13</v>
      </c>
      <c r="K157" s="3" t="s">
        <v>35</v>
      </c>
    </row>
    <row r="158" spans="1:11" x14ac:dyDescent="0.2">
      <c r="A158" s="2">
        <v>156</v>
      </c>
      <c r="B158" s="3" t="s">
        <v>6865</v>
      </c>
      <c r="C158" s="3" t="s">
        <v>6866</v>
      </c>
      <c r="D158" s="3" t="s">
        <v>6867</v>
      </c>
      <c r="E158" s="3" t="s">
        <v>12</v>
      </c>
      <c r="F158" s="2">
        <v>2</v>
      </c>
      <c r="G158" s="2">
        <v>13.78</v>
      </c>
      <c r="H158" s="4">
        <f t="shared" si="4"/>
        <v>2.4525439453124998</v>
      </c>
      <c r="I158" s="4">
        <f t="shared" si="5"/>
        <v>4.9050878906249995</v>
      </c>
      <c r="J158" s="3" t="s">
        <v>13</v>
      </c>
      <c r="K158" s="3" t="s">
        <v>35</v>
      </c>
    </row>
    <row r="159" spans="1:11" x14ac:dyDescent="0.2">
      <c r="A159" s="2">
        <v>157</v>
      </c>
      <c r="B159" s="3" t="s">
        <v>6868</v>
      </c>
      <c r="C159" s="3" t="s">
        <v>6869</v>
      </c>
      <c r="D159" s="3" t="s">
        <v>6870</v>
      </c>
      <c r="E159" s="3" t="s">
        <v>12</v>
      </c>
      <c r="F159" s="2">
        <v>4</v>
      </c>
      <c r="G159" s="2">
        <v>11</v>
      </c>
      <c r="H159" s="4">
        <f t="shared" si="4"/>
        <v>1.957763671875</v>
      </c>
      <c r="I159" s="4">
        <f t="shared" si="5"/>
        <v>7.8310546875</v>
      </c>
      <c r="J159" s="3" t="s">
        <v>1444</v>
      </c>
      <c r="K159" s="3" t="s">
        <v>35</v>
      </c>
    </row>
    <row r="160" spans="1:11" x14ac:dyDescent="0.2">
      <c r="A160" s="2">
        <v>158</v>
      </c>
      <c r="B160" s="3" t="s">
        <v>6871</v>
      </c>
      <c r="C160" s="3" t="s">
        <v>6872</v>
      </c>
      <c r="D160" s="3" t="s">
        <v>6873</v>
      </c>
      <c r="E160" s="3" t="s">
        <v>12</v>
      </c>
      <c r="F160" s="2">
        <v>2</v>
      </c>
      <c r="G160" s="2">
        <v>11</v>
      </c>
      <c r="H160" s="4">
        <f t="shared" si="4"/>
        <v>1.957763671875</v>
      </c>
      <c r="I160" s="4">
        <f t="shared" si="5"/>
        <v>3.91552734375</v>
      </c>
      <c r="J160" s="3" t="s">
        <v>1444</v>
      </c>
      <c r="K160" s="3" t="s">
        <v>35</v>
      </c>
    </row>
    <row r="161" spans="1:11" x14ac:dyDescent="0.2">
      <c r="A161" s="2">
        <v>159</v>
      </c>
      <c r="B161" s="3" t="s">
        <v>6874</v>
      </c>
      <c r="C161" s="3" t="s">
        <v>6875</v>
      </c>
      <c r="D161" s="3" t="s">
        <v>6876</v>
      </c>
      <c r="E161" s="3" t="s">
        <v>12</v>
      </c>
      <c r="F161" s="2">
        <v>1</v>
      </c>
      <c r="G161" s="2">
        <v>11</v>
      </c>
      <c r="H161" s="4">
        <f t="shared" si="4"/>
        <v>1.957763671875</v>
      </c>
      <c r="I161" s="4">
        <f t="shared" si="5"/>
        <v>1.957763671875</v>
      </c>
      <c r="J161" s="3" t="s">
        <v>1444</v>
      </c>
      <c r="K161" s="3" t="s">
        <v>35</v>
      </c>
    </row>
    <row r="162" spans="1:11" x14ac:dyDescent="0.2">
      <c r="A162" s="2">
        <v>160</v>
      </c>
      <c r="B162" s="3" t="s">
        <v>6877</v>
      </c>
      <c r="C162" s="3" t="s">
        <v>6878</v>
      </c>
      <c r="D162" s="3" t="s">
        <v>6879</v>
      </c>
      <c r="E162" s="3" t="s">
        <v>12</v>
      </c>
      <c r="F162" s="2">
        <v>1</v>
      </c>
      <c r="G162" s="2">
        <v>11</v>
      </c>
      <c r="H162" s="4">
        <f t="shared" si="4"/>
        <v>1.957763671875</v>
      </c>
      <c r="I162" s="4">
        <f t="shared" si="5"/>
        <v>1.957763671875</v>
      </c>
      <c r="J162" s="3" t="s">
        <v>1444</v>
      </c>
      <c r="K162" s="3" t="s">
        <v>35</v>
      </c>
    </row>
    <row r="163" spans="1:11" x14ac:dyDescent="0.2">
      <c r="A163" s="2">
        <v>161</v>
      </c>
      <c r="B163" s="3" t="s">
        <v>6880</v>
      </c>
      <c r="C163" s="3" t="s">
        <v>6881</v>
      </c>
      <c r="D163" s="3" t="s">
        <v>6882</v>
      </c>
      <c r="E163" s="3" t="s">
        <v>12</v>
      </c>
      <c r="F163" s="2">
        <v>1</v>
      </c>
      <c r="G163" s="2">
        <v>12.66</v>
      </c>
      <c r="H163" s="4">
        <f t="shared" si="4"/>
        <v>2.2532080078124999</v>
      </c>
      <c r="I163" s="4">
        <f t="shared" si="5"/>
        <v>2.2532080078124999</v>
      </c>
      <c r="J163" s="3" t="s">
        <v>13</v>
      </c>
      <c r="K163" s="3" t="s">
        <v>35</v>
      </c>
    </row>
    <row r="164" spans="1:11" x14ac:dyDescent="0.2">
      <c r="A164" s="2">
        <v>162</v>
      </c>
      <c r="B164" s="3" t="s">
        <v>6883</v>
      </c>
      <c r="C164" s="3" t="s">
        <v>6884</v>
      </c>
      <c r="D164" s="3" t="s">
        <v>6885</v>
      </c>
      <c r="E164" s="3" t="s">
        <v>12</v>
      </c>
      <c r="F164" s="2">
        <v>1</v>
      </c>
      <c r="G164" s="2">
        <v>12.66</v>
      </c>
      <c r="H164" s="4">
        <f t="shared" si="4"/>
        <v>2.2532080078124999</v>
      </c>
      <c r="I164" s="4">
        <f t="shared" si="5"/>
        <v>2.2532080078124999</v>
      </c>
      <c r="J164" s="3" t="s">
        <v>13</v>
      </c>
      <c r="K164" s="3" t="s">
        <v>35</v>
      </c>
    </row>
    <row r="165" spans="1:11" x14ac:dyDescent="0.2">
      <c r="A165" s="2">
        <v>163</v>
      </c>
      <c r="B165" s="3" t="s">
        <v>6886</v>
      </c>
      <c r="C165" s="3" t="s">
        <v>6887</v>
      </c>
      <c r="D165" s="3" t="s">
        <v>6888</v>
      </c>
      <c r="E165" s="3" t="s">
        <v>12</v>
      </c>
      <c r="F165" s="2">
        <v>1</v>
      </c>
      <c r="G165" s="2">
        <v>12.66</v>
      </c>
      <c r="H165" s="4">
        <f t="shared" si="4"/>
        <v>2.2532080078124999</v>
      </c>
      <c r="I165" s="4">
        <f t="shared" si="5"/>
        <v>2.2532080078124999</v>
      </c>
      <c r="J165" s="3" t="s">
        <v>13</v>
      </c>
      <c r="K165" s="3" t="s">
        <v>35</v>
      </c>
    </row>
    <row r="166" spans="1:11" x14ac:dyDescent="0.2">
      <c r="A166" s="2">
        <v>164</v>
      </c>
      <c r="B166" s="3" t="s">
        <v>6889</v>
      </c>
      <c r="C166" s="3" t="s">
        <v>6890</v>
      </c>
      <c r="D166" s="3" t="s">
        <v>6891</v>
      </c>
      <c r="E166" s="3" t="s">
        <v>12</v>
      </c>
      <c r="F166" s="2">
        <v>2</v>
      </c>
      <c r="G166" s="2">
        <v>6.58</v>
      </c>
      <c r="H166" s="4">
        <f t="shared" si="4"/>
        <v>1.1710986328124999</v>
      </c>
      <c r="I166" s="4">
        <f t="shared" si="5"/>
        <v>2.3421972656249999</v>
      </c>
      <c r="J166" s="3" t="s">
        <v>320</v>
      </c>
      <c r="K166" s="3" t="s">
        <v>35</v>
      </c>
    </row>
    <row r="167" spans="1:11" x14ac:dyDescent="0.2">
      <c r="A167" s="2">
        <v>165</v>
      </c>
      <c r="B167" s="3" t="s">
        <v>6892</v>
      </c>
      <c r="C167" s="3" t="s">
        <v>6893</v>
      </c>
      <c r="D167" s="3" t="s">
        <v>6894</v>
      </c>
      <c r="E167" s="3" t="s">
        <v>12</v>
      </c>
      <c r="F167" s="2">
        <v>1</v>
      </c>
      <c r="G167" s="2">
        <v>0.13</v>
      </c>
      <c r="H167" s="4">
        <f t="shared" si="4"/>
        <v>2.3137207031249996E-2</v>
      </c>
      <c r="I167" s="4">
        <f t="shared" si="5"/>
        <v>2.3137207031249996E-2</v>
      </c>
      <c r="J167" s="3" t="s">
        <v>198</v>
      </c>
      <c r="K167" s="3" t="s">
        <v>35</v>
      </c>
    </row>
    <row r="168" spans="1:11" x14ac:dyDescent="0.2">
      <c r="A168" s="2">
        <v>166</v>
      </c>
      <c r="B168" s="3" t="s">
        <v>6895</v>
      </c>
      <c r="C168" s="3" t="s">
        <v>6896</v>
      </c>
      <c r="D168" s="3" t="s">
        <v>6897</v>
      </c>
      <c r="E168" s="3" t="s">
        <v>12</v>
      </c>
      <c r="F168" s="2">
        <v>11</v>
      </c>
      <c r="G168" s="2">
        <v>0.13</v>
      </c>
      <c r="H168" s="4">
        <f t="shared" si="4"/>
        <v>2.3137207031249996E-2</v>
      </c>
      <c r="I168" s="4">
        <f t="shared" si="5"/>
        <v>0.25450927734374995</v>
      </c>
      <c r="J168" s="3" t="s">
        <v>198</v>
      </c>
      <c r="K168" s="3" t="s">
        <v>35</v>
      </c>
    </row>
    <row r="169" spans="1:11" x14ac:dyDescent="0.2">
      <c r="A169" s="2">
        <v>167</v>
      </c>
      <c r="B169" s="3" t="s">
        <v>6898</v>
      </c>
      <c r="C169" s="3" t="s">
        <v>6899</v>
      </c>
      <c r="D169" s="3" t="s">
        <v>6900</v>
      </c>
      <c r="E169" s="3" t="s">
        <v>12</v>
      </c>
      <c r="F169" s="2">
        <v>3</v>
      </c>
      <c r="G169" s="2">
        <v>11.56</v>
      </c>
      <c r="H169" s="4">
        <f t="shared" si="4"/>
        <v>2.0574316406249999</v>
      </c>
      <c r="I169" s="4">
        <f t="shared" si="5"/>
        <v>6.1722949218750003</v>
      </c>
      <c r="J169" s="3" t="s">
        <v>13</v>
      </c>
      <c r="K169" s="3" t="s">
        <v>35</v>
      </c>
    </row>
    <row r="170" spans="1:11" x14ac:dyDescent="0.2">
      <c r="A170" s="2">
        <v>168</v>
      </c>
      <c r="B170" s="3" t="s">
        <v>6901</v>
      </c>
      <c r="C170" s="3" t="s">
        <v>6902</v>
      </c>
      <c r="D170" s="3" t="s">
        <v>6903</v>
      </c>
      <c r="E170" s="3" t="s">
        <v>12</v>
      </c>
      <c r="F170" s="2">
        <v>2</v>
      </c>
      <c r="G170" s="2">
        <v>11.56</v>
      </c>
      <c r="H170" s="4">
        <f t="shared" si="4"/>
        <v>2.0574316406249999</v>
      </c>
      <c r="I170" s="4">
        <f t="shared" si="5"/>
        <v>4.1148632812499999</v>
      </c>
      <c r="J170" s="3" t="s">
        <v>13</v>
      </c>
      <c r="K170" s="3" t="s">
        <v>35</v>
      </c>
    </row>
    <row r="171" spans="1:11" x14ac:dyDescent="0.2">
      <c r="A171" s="2">
        <v>169</v>
      </c>
      <c r="B171" s="3" t="s">
        <v>6904</v>
      </c>
      <c r="C171" s="3" t="s">
        <v>6905</v>
      </c>
      <c r="D171" s="3" t="s">
        <v>6906</v>
      </c>
      <c r="E171" s="3" t="s">
        <v>12</v>
      </c>
      <c r="F171" s="2">
        <v>1</v>
      </c>
      <c r="G171" s="2">
        <v>11.56</v>
      </c>
      <c r="H171" s="4">
        <f t="shared" si="4"/>
        <v>2.0574316406249999</v>
      </c>
      <c r="I171" s="4">
        <f t="shared" si="5"/>
        <v>2.0574316406249999</v>
      </c>
      <c r="J171" s="3" t="s">
        <v>13</v>
      </c>
      <c r="K171" s="3" t="s">
        <v>35</v>
      </c>
    </row>
    <row r="172" spans="1:11" x14ac:dyDescent="0.2">
      <c r="A172" s="2">
        <v>170</v>
      </c>
      <c r="B172" s="3" t="s">
        <v>6907</v>
      </c>
      <c r="C172" s="3" t="s">
        <v>6908</v>
      </c>
      <c r="D172" s="3" t="s">
        <v>6909</v>
      </c>
      <c r="E172" s="3" t="s">
        <v>12</v>
      </c>
      <c r="F172" s="2">
        <v>1</v>
      </c>
      <c r="G172" s="2">
        <v>0.13</v>
      </c>
      <c r="H172" s="4">
        <f t="shared" si="4"/>
        <v>2.3137207031249996E-2</v>
      </c>
      <c r="I172" s="4">
        <f t="shared" si="5"/>
        <v>2.3137207031249996E-2</v>
      </c>
      <c r="J172" s="3" t="s">
        <v>13</v>
      </c>
      <c r="K172" s="3" t="s">
        <v>35</v>
      </c>
    </row>
    <row r="173" spans="1:11" x14ac:dyDescent="0.2">
      <c r="A173" s="2">
        <v>171</v>
      </c>
      <c r="B173" s="3" t="s">
        <v>6910</v>
      </c>
      <c r="C173" s="3" t="s">
        <v>6911</v>
      </c>
      <c r="D173" s="3" t="s">
        <v>6912</v>
      </c>
      <c r="E173" s="3" t="s">
        <v>12</v>
      </c>
      <c r="F173" s="2">
        <v>1</v>
      </c>
      <c r="G173" s="2">
        <v>0.13</v>
      </c>
      <c r="H173" s="4">
        <f t="shared" si="4"/>
        <v>2.3137207031249996E-2</v>
      </c>
      <c r="I173" s="4">
        <f t="shared" si="5"/>
        <v>2.3137207031249996E-2</v>
      </c>
      <c r="J173" s="3" t="s">
        <v>13</v>
      </c>
      <c r="K173" s="3" t="s">
        <v>35</v>
      </c>
    </row>
    <row r="174" spans="1:11" x14ac:dyDescent="0.2">
      <c r="A174" s="2">
        <v>172</v>
      </c>
      <c r="B174" s="3" t="s">
        <v>6913</v>
      </c>
      <c r="C174" s="3" t="s">
        <v>6914</v>
      </c>
      <c r="D174" s="3" t="s">
        <v>6915</v>
      </c>
      <c r="E174" s="3" t="s">
        <v>12</v>
      </c>
      <c r="F174" s="2">
        <v>1</v>
      </c>
      <c r="G174" s="2">
        <v>0.13</v>
      </c>
      <c r="H174" s="4">
        <f t="shared" si="4"/>
        <v>2.3137207031249996E-2</v>
      </c>
      <c r="I174" s="4">
        <f t="shared" si="5"/>
        <v>2.3137207031249996E-2</v>
      </c>
      <c r="J174" s="3" t="s">
        <v>13</v>
      </c>
      <c r="K174" s="3" t="s">
        <v>35</v>
      </c>
    </row>
    <row r="175" spans="1:11" x14ac:dyDescent="0.2">
      <c r="A175" s="2">
        <v>173</v>
      </c>
      <c r="B175" s="3" t="s">
        <v>6916</v>
      </c>
      <c r="C175" s="3" t="s">
        <v>6917</v>
      </c>
      <c r="D175" s="3" t="s">
        <v>6918</v>
      </c>
      <c r="E175" s="3" t="s">
        <v>12</v>
      </c>
      <c r="F175" s="2">
        <v>4</v>
      </c>
      <c r="G175" s="2">
        <v>11.56</v>
      </c>
      <c r="H175" s="4">
        <f t="shared" si="4"/>
        <v>2.0574316406249999</v>
      </c>
      <c r="I175" s="4">
        <f t="shared" si="5"/>
        <v>8.2297265624999998</v>
      </c>
      <c r="J175" s="3" t="s">
        <v>13</v>
      </c>
      <c r="K175" s="3" t="s">
        <v>35</v>
      </c>
    </row>
    <row r="176" spans="1:11" x14ac:dyDescent="0.2">
      <c r="A176" s="2">
        <v>174</v>
      </c>
      <c r="B176" s="3" t="s">
        <v>6919</v>
      </c>
      <c r="C176" s="3" t="s">
        <v>6920</v>
      </c>
      <c r="D176" s="3" t="s">
        <v>6921</v>
      </c>
      <c r="E176" s="3" t="s">
        <v>12</v>
      </c>
      <c r="F176" s="2">
        <v>2</v>
      </c>
      <c r="G176" s="2">
        <v>11.56</v>
      </c>
      <c r="H176" s="4">
        <f t="shared" si="4"/>
        <v>2.0574316406249999</v>
      </c>
      <c r="I176" s="4">
        <f t="shared" si="5"/>
        <v>4.1148632812499999</v>
      </c>
      <c r="J176" s="3" t="s">
        <v>13</v>
      </c>
      <c r="K176" s="3" t="s">
        <v>35</v>
      </c>
    </row>
    <row r="177" spans="1:11" x14ac:dyDescent="0.2">
      <c r="A177" s="2">
        <v>175</v>
      </c>
      <c r="B177" s="3" t="s">
        <v>6922</v>
      </c>
      <c r="C177" s="3" t="s">
        <v>6923</v>
      </c>
      <c r="D177" s="3" t="s">
        <v>6924</v>
      </c>
      <c r="E177" s="3" t="s">
        <v>12</v>
      </c>
      <c r="F177" s="2">
        <v>5</v>
      </c>
      <c r="G177" s="2">
        <v>11</v>
      </c>
      <c r="H177" s="4">
        <f t="shared" si="4"/>
        <v>1.957763671875</v>
      </c>
      <c r="I177" s="4">
        <f t="shared" si="5"/>
        <v>9.788818359375</v>
      </c>
      <c r="J177" s="3" t="s">
        <v>320</v>
      </c>
      <c r="K177" s="3" t="s">
        <v>35</v>
      </c>
    </row>
    <row r="178" spans="1:11" x14ac:dyDescent="0.2">
      <c r="A178" s="2">
        <v>176</v>
      </c>
      <c r="B178" s="3" t="s">
        <v>6925</v>
      </c>
      <c r="C178" s="3" t="s">
        <v>6926</v>
      </c>
      <c r="D178" s="3" t="s">
        <v>6927</v>
      </c>
      <c r="E178" s="3" t="s">
        <v>12</v>
      </c>
      <c r="F178" s="2">
        <v>2</v>
      </c>
      <c r="G178" s="2">
        <v>11</v>
      </c>
      <c r="H178" s="4">
        <f t="shared" si="4"/>
        <v>1.957763671875</v>
      </c>
      <c r="I178" s="4">
        <f t="shared" si="5"/>
        <v>3.91552734375</v>
      </c>
      <c r="J178" s="3" t="s">
        <v>320</v>
      </c>
      <c r="K178" s="3" t="s">
        <v>35</v>
      </c>
    </row>
    <row r="179" spans="1:11" x14ac:dyDescent="0.2">
      <c r="A179" s="2">
        <v>177</v>
      </c>
      <c r="B179" s="3" t="s">
        <v>6928</v>
      </c>
      <c r="C179" s="3" t="s">
        <v>6929</v>
      </c>
      <c r="D179" s="3" t="s">
        <v>6930</v>
      </c>
      <c r="E179" s="3" t="s">
        <v>12</v>
      </c>
      <c r="F179" s="2">
        <v>5</v>
      </c>
      <c r="G179" s="2">
        <v>9.5500000000000007</v>
      </c>
      <c r="H179" s="4">
        <f t="shared" si="4"/>
        <v>1.6996948242187502</v>
      </c>
      <c r="I179" s="4">
        <f t="shared" si="5"/>
        <v>8.49847412109375</v>
      </c>
      <c r="J179" s="3" t="s">
        <v>320</v>
      </c>
      <c r="K179" s="3" t="s">
        <v>35</v>
      </c>
    </row>
    <row r="180" spans="1:11" x14ac:dyDescent="0.2">
      <c r="A180" s="2">
        <v>178</v>
      </c>
      <c r="B180" s="3" t="s">
        <v>6931</v>
      </c>
      <c r="C180" s="3" t="s">
        <v>6932</v>
      </c>
      <c r="D180" s="3" t="s">
        <v>6933</v>
      </c>
      <c r="E180" s="3" t="s">
        <v>12</v>
      </c>
      <c r="F180" s="2">
        <v>4</v>
      </c>
      <c r="G180" s="2">
        <v>9.5500000000000007</v>
      </c>
      <c r="H180" s="4">
        <f t="shared" si="4"/>
        <v>1.6996948242187502</v>
      </c>
      <c r="I180" s="4">
        <f t="shared" si="5"/>
        <v>6.7987792968750007</v>
      </c>
      <c r="J180" s="3" t="s">
        <v>320</v>
      </c>
      <c r="K180" s="3" t="s">
        <v>35</v>
      </c>
    </row>
    <row r="181" spans="1:11" x14ac:dyDescent="0.2">
      <c r="A181" s="2">
        <v>179</v>
      </c>
      <c r="B181" s="3" t="s">
        <v>6934</v>
      </c>
      <c r="C181" s="3" t="s">
        <v>6935</v>
      </c>
      <c r="D181" s="3" t="s">
        <v>6936</v>
      </c>
      <c r="E181" s="3" t="s">
        <v>12</v>
      </c>
      <c r="F181" s="2">
        <v>4</v>
      </c>
      <c r="G181" s="2">
        <v>11</v>
      </c>
      <c r="H181" s="4">
        <f t="shared" si="4"/>
        <v>1.957763671875</v>
      </c>
      <c r="I181" s="4">
        <f t="shared" si="5"/>
        <v>7.8310546875</v>
      </c>
      <c r="J181" s="3" t="s">
        <v>320</v>
      </c>
      <c r="K181" s="3" t="s">
        <v>35</v>
      </c>
    </row>
    <row r="182" spans="1:11" x14ac:dyDescent="0.2">
      <c r="A182" s="2">
        <v>180</v>
      </c>
      <c r="B182" s="3" t="s">
        <v>6937</v>
      </c>
      <c r="C182" s="3" t="s">
        <v>6938</v>
      </c>
      <c r="D182" s="3" t="s">
        <v>6939</v>
      </c>
      <c r="E182" s="3" t="s">
        <v>12</v>
      </c>
      <c r="F182" s="2">
        <v>2</v>
      </c>
      <c r="G182" s="2">
        <v>11</v>
      </c>
      <c r="H182" s="4">
        <f t="shared" si="4"/>
        <v>1.957763671875</v>
      </c>
      <c r="I182" s="4">
        <f t="shared" si="5"/>
        <v>3.91552734375</v>
      </c>
      <c r="J182" s="3" t="s">
        <v>320</v>
      </c>
      <c r="K182" s="3" t="s">
        <v>35</v>
      </c>
    </row>
    <row r="183" spans="1:11" x14ac:dyDescent="0.2">
      <c r="A183" s="2">
        <v>181</v>
      </c>
      <c r="B183" s="3" t="s">
        <v>6940</v>
      </c>
      <c r="C183" s="3" t="s">
        <v>6941</v>
      </c>
      <c r="D183" s="3" t="s">
        <v>6942</v>
      </c>
      <c r="E183" s="3" t="s">
        <v>12</v>
      </c>
      <c r="F183" s="2">
        <v>5</v>
      </c>
      <c r="G183" s="2">
        <v>9.5500000000000007</v>
      </c>
      <c r="H183" s="4">
        <f t="shared" si="4"/>
        <v>1.6996948242187502</v>
      </c>
      <c r="I183" s="4">
        <f t="shared" si="5"/>
        <v>8.49847412109375</v>
      </c>
      <c r="J183" s="3" t="s">
        <v>320</v>
      </c>
      <c r="K183" s="3" t="s">
        <v>35</v>
      </c>
    </row>
    <row r="184" spans="1:11" x14ac:dyDescent="0.2">
      <c r="A184" s="2">
        <v>182</v>
      </c>
      <c r="B184" s="3" t="s">
        <v>6943</v>
      </c>
      <c r="C184" s="3" t="s">
        <v>6944</v>
      </c>
      <c r="D184" s="3" t="s">
        <v>6945</v>
      </c>
      <c r="E184" s="3" t="s">
        <v>12</v>
      </c>
      <c r="F184" s="2">
        <v>1</v>
      </c>
      <c r="G184" s="2">
        <v>9.5500000000000007</v>
      </c>
      <c r="H184" s="4">
        <f t="shared" si="4"/>
        <v>1.6996948242187502</v>
      </c>
      <c r="I184" s="4">
        <f t="shared" si="5"/>
        <v>1.6996948242187502</v>
      </c>
      <c r="J184" s="3" t="s">
        <v>320</v>
      </c>
      <c r="K184" s="3" t="s">
        <v>35</v>
      </c>
    </row>
    <row r="185" spans="1:11" x14ac:dyDescent="0.2">
      <c r="A185" s="2">
        <v>183</v>
      </c>
      <c r="B185" s="3" t="s">
        <v>6946</v>
      </c>
      <c r="C185" s="3" t="s">
        <v>6947</v>
      </c>
      <c r="D185" s="3" t="s">
        <v>6948</v>
      </c>
      <c r="E185" s="3" t="s">
        <v>12</v>
      </c>
      <c r="F185" s="2">
        <v>2</v>
      </c>
      <c r="G185" s="2">
        <v>9.5500000000000007</v>
      </c>
      <c r="H185" s="4">
        <f t="shared" si="4"/>
        <v>1.6996948242187502</v>
      </c>
      <c r="I185" s="4">
        <f t="shared" si="5"/>
        <v>3.3993896484375004</v>
      </c>
      <c r="J185" s="3" t="s">
        <v>320</v>
      </c>
      <c r="K185" s="3" t="s">
        <v>35</v>
      </c>
    </row>
    <row r="186" spans="1:11" x14ac:dyDescent="0.2">
      <c r="A186" s="2">
        <v>184</v>
      </c>
      <c r="B186" s="3" t="s">
        <v>6949</v>
      </c>
      <c r="C186" s="3" t="s">
        <v>6950</v>
      </c>
      <c r="D186" s="3" t="s">
        <v>6951</v>
      </c>
      <c r="E186" s="3" t="s">
        <v>189</v>
      </c>
      <c r="F186" s="2">
        <v>22</v>
      </c>
      <c r="G186" s="2">
        <v>5.47</v>
      </c>
      <c r="H186" s="4">
        <f t="shared" si="4"/>
        <v>0.97354248046875003</v>
      </c>
      <c r="I186" s="4">
        <f t="shared" si="5"/>
        <v>21.4179345703125</v>
      </c>
      <c r="J186" s="3" t="s">
        <v>1444</v>
      </c>
      <c r="K186" s="3" t="s">
        <v>1936</v>
      </c>
    </row>
    <row r="187" spans="1:11" x14ac:dyDescent="0.2">
      <c r="A187" s="2">
        <v>185</v>
      </c>
      <c r="B187" s="3" t="s">
        <v>6952</v>
      </c>
      <c r="C187" s="3" t="s">
        <v>6953</v>
      </c>
      <c r="D187" s="3" t="s">
        <v>6954</v>
      </c>
      <c r="E187" s="3" t="s">
        <v>189</v>
      </c>
      <c r="F187" s="2">
        <v>27</v>
      </c>
      <c r="G187" s="2">
        <v>0.13</v>
      </c>
      <c r="H187" s="4">
        <f t="shared" si="4"/>
        <v>2.3137207031249996E-2</v>
      </c>
      <c r="I187" s="4">
        <f t="shared" si="5"/>
        <v>0.62470458984374988</v>
      </c>
      <c r="J187" s="3" t="s">
        <v>13</v>
      </c>
      <c r="K187" s="3" t="s">
        <v>1936</v>
      </c>
    </row>
    <row r="188" spans="1:11" x14ac:dyDescent="0.2">
      <c r="A188" s="2">
        <v>186</v>
      </c>
      <c r="B188" s="3" t="s">
        <v>6955</v>
      </c>
      <c r="C188" s="3" t="s">
        <v>6956</v>
      </c>
      <c r="D188" s="3" t="s">
        <v>6957</v>
      </c>
      <c r="E188" s="3" t="s">
        <v>189</v>
      </c>
      <c r="F188" s="2">
        <v>9</v>
      </c>
      <c r="G188" s="2">
        <v>7.9</v>
      </c>
      <c r="H188" s="4">
        <f t="shared" si="4"/>
        <v>1.4060302734375001</v>
      </c>
      <c r="I188" s="4">
        <f t="shared" si="5"/>
        <v>12.6542724609375</v>
      </c>
      <c r="J188" s="3" t="s">
        <v>13</v>
      </c>
      <c r="K188" s="3" t="s">
        <v>1936</v>
      </c>
    </row>
    <row r="189" spans="1:11" x14ac:dyDescent="0.2">
      <c r="A189" s="2">
        <v>187</v>
      </c>
      <c r="B189" s="3" t="s">
        <v>6958</v>
      </c>
      <c r="C189" s="3" t="s">
        <v>6959</v>
      </c>
      <c r="D189" s="3" t="s">
        <v>6960</v>
      </c>
      <c r="E189" s="3" t="s">
        <v>189</v>
      </c>
      <c r="F189" s="2">
        <v>1</v>
      </c>
      <c r="G189" s="2">
        <v>7.9</v>
      </c>
      <c r="H189" s="4">
        <f t="shared" si="4"/>
        <v>1.4060302734375001</v>
      </c>
      <c r="I189" s="4">
        <f t="shared" si="5"/>
        <v>1.4060302734375001</v>
      </c>
      <c r="J189" s="3" t="s">
        <v>13</v>
      </c>
      <c r="K189" s="3" t="s">
        <v>1936</v>
      </c>
    </row>
    <row r="190" spans="1:11" x14ac:dyDescent="0.2">
      <c r="A190" s="2">
        <v>188</v>
      </c>
      <c r="B190" s="3" t="s">
        <v>6961</v>
      </c>
      <c r="C190" s="3" t="s">
        <v>6962</v>
      </c>
      <c r="D190" s="3" t="s">
        <v>6963</v>
      </c>
      <c r="E190" s="3" t="s">
        <v>189</v>
      </c>
      <c r="F190" s="2">
        <v>19</v>
      </c>
      <c r="G190" s="2">
        <v>0.13</v>
      </c>
      <c r="H190" s="4">
        <f t="shared" si="4"/>
        <v>2.3137207031249996E-2</v>
      </c>
      <c r="I190" s="4">
        <f t="shared" si="5"/>
        <v>0.43960693359374992</v>
      </c>
      <c r="J190" s="3" t="s">
        <v>13</v>
      </c>
      <c r="K190" s="3" t="s">
        <v>1936</v>
      </c>
    </row>
    <row r="191" spans="1:11" x14ac:dyDescent="0.2">
      <c r="A191" s="2">
        <v>189</v>
      </c>
      <c r="B191" s="3" t="s">
        <v>6964</v>
      </c>
      <c r="C191" s="3" t="s">
        <v>6965</v>
      </c>
      <c r="D191" s="3" t="s">
        <v>6966</v>
      </c>
      <c r="E191" s="3" t="s">
        <v>189</v>
      </c>
      <c r="F191" s="2">
        <v>7</v>
      </c>
      <c r="G191" s="2">
        <v>7.9</v>
      </c>
      <c r="H191" s="4">
        <f t="shared" si="4"/>
        <v>1.4060302734375001</v>
      </c>
      <c r="I191" s="4">
        <f t="shared" si="5"/>
        <v>9.8422119140625011</v>
      </c>
      <c r="J191" s="3" t="s">
        <v>13</v>
      </c>
      <c r="K191" s="3" t="s">
        <v>1936</v>
      </c>
    </row>
    <row r="192" spans="1:11" x14ac:dyDescent="0.2">
      <c r="A192" s="2">
        <v>190</v>
      </c>
      <c r="B192" s="3" t="s">
        <v>6967</v>
      </c>
      <c r="C192" s="3" t="s">
        <v>6968</v>
      </c>
      <c r="D192" s="3" t="s">
        <v>6969</v>
      </c>
      <c r="E192" s="3" t="s">
        <v>189</v>
      </c>
      <c r="F192" s="2">
        <v>11</v>
      </c>
      <c r="G192" s="2">
        <v>0.13</v>
      </c>
      <c r="H192" s="4">
        <f t="shared" si="4"/>
        <v>2.3137207031249996E-2</v>
      </c>
      <c r="I192" s="4">
        <f t="shared" si="5"/>
        <v>0.25450927734374995</v>
      </c>
      <c r="J192" s="3" t="s">
        <v>13</v>
      </c>
      <c r="K192" s="3" t="s">
        <v>1936</v>
      </c>
    </row>
    <row r="193" spans="1:11" x14ac:dyDescent="0.2">
      <c r="A193" s="2">
        <v>191</v>
      </c>
      <c r="B193" s="3" t="s">
        <v>6970</v>
      </c>
      <c r="C193" s="3" t="s">
        <v>6971</v>
      </c>
      <c r="D193" s="3" t="s">
        <v>6972</v>
      </c>
      <c r="E193" s="3" t="s">
        <v>12</v>
      </c>
      <c r="F193" s="2">
        <v>1</v>
      </c>
      <c r="G193" s="2">
        <v>14.93</v>
      </c>
      <c r="H193" s="4">
        <f t="shared" si="4"/>
        <v>2.6572192382812498</v>
      </c>
      <c r="I193" s="4">
        <f t="shared" si="5"/>
        <v>2.6572192382812498</v>
      </c>
      <c r="J193" s="3" t="s">
        <v>13</v>
      </c>
      <c r="K193" s="3" t="s">
        <v>35</v>
      </c>
    </row>
    <row r="194" spans="1:11" x14ac:dyDescent="0.2">
      <c r="A194" s="2">
        <v>192</v>
      </c>
      <c r="B194" s="3" t="s">
        <v>6973</v>
      </c>
      <c r="C194" s="3" t="s">
        <v>6974</v>
      </c>
      <c r="D194" s="3" t="s">
        <v>6975</v>
      </c>
      <c r="E194" s="3" t="s">
        <v>12</v>
      </c>
      <c r="F194" s="2">
        <v>10</v>
      </c>
      <c r="G194" s="2">
        <v>14.93</v>
      </c>
      <c r="H194" s="4">
        <f t="shared" si="4"/>
        <v>2.6572192382812498</v>
      </c>
      <c r="I194" s="4">
        <f t="shared" si="5"/>
        <v>26.572192382812499</v>
      </c>
      <c r="J194" s="3" t="s">
        <v>13</v>
      </c>
      <c r="K194" s="3" t="s">
        <v>35</v>
      </c>
    </row>
    <row r="195" spans="1:11" x14ac:dyDescent="0.2">
      <c r="A195" s="2">
        <v>193</v>
      </c>
      <c r="B195" s="3" t="s">
        <v>6976</v>
      </c>
      <c r="C195" s="3" t="s">
        <v>6977</v>
      </c>
      <c r="D195" s="3" t="s">
        <v>6978</v>
      </c>
      <c r="E195" s="3" t="s">
        <v>12</v>
      </c>
      <c r="F195" s="2">
        <v>4</v>
      </c>
      <c r="G195" s="2">
        <v>14.93</v>
      </c>
      <c r="H195" s="4">
        <f t="shared" si="4"/>
        <v>2.6572192382812498</v>
      </c>
      <c r="I195" s="4">
        <f t="shared" si="5"/>
        <v>10.628876953124999</v>
      </c>
      <c r="J195" s="3" t="s">
        <v>13</v>
      </c>
      <c r="K195" s="3" t="s">
        <v>35</v>
      </c>
    </row>
    <row r="196" spans="1:11" x14ac:dyDescent="0.2">
      <c r="A196" s="2">
        <v>194</v>
      </c>
      <c r="B196" s="3" t="s">
        <v>6979</v>
      </c>
      <c r="C196" s="3" t="s">
        <v>6980</v>
      </c>
      <c r="D196" s="3" t="s">
        <v>6981</v>
      </c>
      <c r="E196" s="3" t="s">
        <v>12</v>
      </c>
      <c r="F196" s="2">
        <v>5</v>
      </c>
      <c r="G196" s="2">
        <v>14.93</v>
      </c>
      <c r="H196" s="4">
        <f t="shared" ref="H196:H259" si="6">G196*0.75*0.75*0.75*0.75*0.75*0.75</f>
        <v>2.6572192382812498</v>
      </c>
      <c r="I196" s="4">
        <f t="shared" ref="I196:I259" si="7">F196*H196</f>
        <v>13.28609619140625</v>
      </c>
      <c r="J196" s="3" t="s">
        <v>13</v>
      </c>
      <c r="K196" s="3" t="s">
        <v>35</v>
      </c>
    </row>
    <row r="197" spans="1:11" x14ac:dyDescent="0.2">
      <c r="A197" s="2">
        <v>195</v>
      </c>
      <c r="B197" s="3" t="s">
        <v>6982</v>
      </c>
      <c r="C197" s="3" t="s">
        <v>6983</v>
      </c>
      <c r="D197" s="3" t="s">
        <v>6984</v>
      </c>
      <c r="E197" s="3" t="s">
        <v>12</v>
      </c>
      <c r="F197" s="2">
        <v>3</v>
      </c>
      <c r="G197" s="2">
        <v>14.93</v>
      </c>
      <c r="H197" s="4">
        <f t="shared" si="6"/>
        <v>2.6572192382812498</v>
      </c>
      <c r="I197" s="4">
        <f t="shared" si="7"/>
        <v>7.9716577148437491</v>
      </c>
      <c r="J197" s="3" t="s">
        <v>13</v>
      </c>
      <c r="K197" s="3" t="s">
        <v>35</v>
      </c>
    </row>
    <row r="198" spans="1:11" x14ac:dyDescent="0.2">
      <c r="A198" s="2">
        <v>196</v>
      </c>
      <c r="B198" s="3" t="s">
        <v>6985</v>
      </c>
      <c r="C198" s="3" t="s">
        <v>6986</v>
      </c>
      <c r="D198" s="3" t="s">
        <v>6987</v>
      </c>
      <c r="E198" s="3" t="s">
        <v>12</v>
      </c>
      <c r="F198" s="2">
        <v>6</v>
      </c>
      <c r="G198" s="2">
        <v>11</v>
      </c>
      <c r="H198" s="4">
        <f t="shared" si="6"/>
        <v>1.957763671875</v>
      </c>
      <c r="I198" s="4">
        <f t="shared" si="7"/>
        <v>11.74658203125</v>
      </c>
      <c r="J198" s="3" t="s">
        <v>13</v>
      </c>
      <c r="K198" s="3" t="s">
        <v>35</v>
      </c>
    </row>
    <row r="199" spans="1:11" x14ac:dyDescent="0.2">
      <c r="A199" s="2">
        <v>197</v>
      </c>
      <c r="B199" s="3" t="s">
        <v>6988</v>
      </c>
      <c r="C199" s="3" t="s">
        <v>6989</v>
      </c>
      <c r="D199" s="3" t="s">
        <v>6990</v>
      </c>
      <c r="E199" s="3" t="s">
        <v>12</v>
      </c>
      <c r="F199" s="2">
        <v>1</v>
      </c>
      <c r="G199" s="2">
        <v>11</v>
      </c>
      <c r="H199" s="4">
        <f t="shared" si="6"/>
        <v>1.957763671875</v>
      </c>
      <c r="I199" s="4">
        <f t="shared" si="7"/>
        <v>1.957763671875</v>
      </c>
      <c r="J199" s="3" t="s">
        <v>13</v>
      </c>
      <c r="K199" s="3" t="s">
        <v>35</v>
      </c>
    </row>
    <row r="200" spans="1:11" x14ac:dyDescent="0.2">
      <c r="A200" s="2">
        <v>198</v>
      </c>
      <c r="B200" s="3" t="s">
        <v>6991</v>
      </c>
      <c r="C200" s="3" t="s">
        <v>6992</v>
      </c>
      <c r="D200" s="3" t="s">
        <v>6993</v>
      </c>
      <c r="E200" s="3" t="s">
        <v>12</v>
      </c>
      <c r="F200" s="2">
        <v>6</v>
      </c>
      <c r="G200" s="2">
        <v>12.3</v>
      </c>
      <c r="H200" s="4">
        <f t="shared" si="6"/>
        <v>2.1891357421875002</v>
      </c>
      <c r="I200" s="4">
        <f t="shared" si="7"/>
        <v>13.134814453125001</v>
      </c>
      <c r="J200" s="3" t="s">
        <v>1444</v>
      </c>
      <c r="K200" s="3" t="s">
        <v>35</v>
      </c>
    </row>
    <row r="201" spans="1:11" x14ac:dyDescent="0.2">
      <c r="A201" s="2">
        <v>199</v>
      </c>
      <c r="B201" s="3" t="s">
        <v>6994</v>
      </c>
      <c r="C201" s="3" t="s">
        <v>6995</v>
      </c>
      <c r="D201" s="3" t="s">
        <v>6996</v>
      </c>
      <c r="E201" s="3" t="s">
        <v>12</v>
      </c>
      <c r="F201" s="2">
        <v>9</v>
      </c>
      <c r="G201" s="2">
        <v>12.3</v>
      </c>
      <c r="H201" s="4">
        <f t="shared" si="6"/>
        <v>2.1891357421875002</v>
      </c>
      <c r="I201" s="4">
        <f t="shared" si="7"/>
        <v>19.702221679687501</v>
      </c>
      <c r="J201" s="3" t="s">
        <v>1444</v>
      </c>
      <c r="K201" s="3" t="s">
        <v>35</v>
      </c>
    </row>
    <row r="202" spans="1:11" x14ac:dyDescent="0.2">
      <c r="A202" s="2">
        <v>200</v>
      </c>
      <c r="B202" s="3" t="s">
        <v>6997</v>
      </c>
      <c r="C202" s="3" t="s">
        <v>6998</v>
      </c>
      <c r="D202" s="3" t="s">
        <v>6999</v>
      </c>
      <c r="E202" s="3" t="s">
        <v>12</v>
      </c>
      <c r="F202" s="2">
        <v>7</v>
      </c>
      <c r="G202" s="2">
        <v>12.3</v>
      </c>
      <c r="H202" s="4">
        <f t="shared" si="6"/>
        <v>2.1891357421875002</v>
      </c>
      <c r="I202" s="4">
        <f t="shared" si="7"/>
        <v>15.323950195312502</v>
      </c>
      <c r="J202" s="3" t="s">
        <v>1444</v>
      </c>
      <c r="K202" s="3" t="s">
        <v>35</v>
      </c>
    </row>
    <row r="203" spans="1:11" x14ac:dyDescent="0.2">
      <c r="A203" s="2">
        <v>201</v>
      </c>
      <c r="B203" s="3" t="s">
        <v>7000</v>
      </c>
      <c r="C203" s="3" t="s">
        <v>7001</v>
      </c>
      <c r="D203" s="3" t="s">
        <v>7002</v>
      </c>
      <c r="E203" s="3" t="s">
        <v>12</v>
      </c>
      <c r="F203" s="2">
        <v>9</v>
      </c>
      <c r="G203" s="2">
        <v>12.3</v>
      </c>
      <c r="H203" s="4">
        <f t="shared" si="6"/>
        <v>2.1891357421875002</v>
      </c>
      <c r="I203" s="4">
        <f t="shared" si="7"/>
        <v>19.702221679687501</v>
      </c>
      <c r="J203" s="3" t="s">
        <v>1444</v>
      </c>
      <c r="K203" s="3" t="s">
        <v>35</v>
      </c>
    </row>
    <row r="204" spans="1:11" x14ac:dyDescent="0.2">
      <c r="A204" s="2">
        <v>202</v>
      </c>
      <c r="B204" s="3" t="s">
        <v>7003</v>
      </c>
      <c r="C204" s="3" t="s">
        <v>7004</v>
      </c>
      <c r="D204" s="3" t="s">
        <v>7005</v>
      </c>
      <c r="E204" s="3" t="s">
        <v>12</v>
      </c>
      <c r="F204" s="2">
        <v>3</v>
      </c>
      <c r="G204" s="2">
        <v>8.24</v>
      </c>
      <c r="H204" s="4">
        <f t="shared" si="6"/>
        <v>1.4665429687499998</v>
      </c>
      <c r="I204" s="4">
        <f t="shared" si="7"/>
        <v>4.3996289062499994</v>
      </c>
      <c r="J204" s="3" t="s">
        <v>320</v>
      </c>
      <c r="K204" s="3" t="s">
        <v>35</v>
      </c>
    </row>
    <row r="205" spans="1:11" x14ac:dyDescent="0.2">
      <c r="A205" s="2">
        <v>203</v>
      </c>
      <c r="B205" s="3" t="s">
        <v>7006</v>
      </c>
      <c r="C205" s="3" t="s">
        <v>7007</v>
      </c>
      <c r="D205" s="3" t="s">
        <v>7008</v>
      </c>
      <c r="E205" s="3" t="s">
        <v>12</v>
      </c>
      <c r="F205" s="2">
        <v>1</v>
      </c>
      <c r="G205" s="2">
        <v>8.24</v>
      </c>
      <c r="H205" s="4">
        <f t="shared" si="6"/>
        <v>1.4665429687499998</v>
      </c>
      <c r="I205" s="4">
        <f t="shared" si="7"/>
        <v>1.4665429687499998</v>
      </c>
      <c r="J205" s="3" t="s">
        <v>320</v>
      </c>
      <c r="K205" s="3" t="s">
        <v>35</v>
      </c>
    </row>
    <row r="206" spans="1:11" x14ac:dyDescent="0.2">
      <c r="A206" s="2">
        <v>204</v>
      </c>
      <c r="B206" s="3" t="s">
        <v>7009</v>
      </c>
      <c r="C206" s="3" t="s">
        <v>7010</v>
      </c>
      <c r="D206" s="3" t="s">
        <v>7011</v>
      </c>
      <c r="E206" s="3" t="s">
        <v>12</v>
      </c>
      <c r="F206" s="2">
        <v>4</v>
      </c>
      <c r="G206" s="2">
        <v>13.22</v>
      </c>
      <c r="H206" s="4">
        <f t="shared" si="6"/>
        <v>2.3528759765625002</v>
      </c>
      <c r="I206" s="4">
        <f t="shared" si="7"/>
        <v>9.411503906250001</v>
      </c>
      <c r="J206" s="3" t="s">
        <v>13</v>
      </c>
      <c r="K206" s="3" t="s">
        <v>35</v>
      </c>
    </row>
    <row r="207" spans="1:11" x14ac:dyDescent="0.2">
      <c r="A207" s="2">
        <v>205</v>
      </c>
      <c r="B207" s="3" t="s">
        <v>7012</v>
      </c>
      <c r="C207" s="3" t="s">
        <v>7013</v>
      </c>
      <c r="D207" s="3" t="s">
        <v>7014</v>
      </c>
      <c r="E207" s="3" t="s">
        <v>12</v>
      </c>
      <c r="F207" s="2">
        <v>1</v>
      </c>
      <c r="G207" s="2">
        <v>13.22</v>
      </c>
      <c r="H207" s="4">
        <f t="shared" si="6"/>
        <v>2.3528759765625002</v>
      </c>
      <c r="I207" s="4">
        <f t="shared" si="7"/>
        <v>2.3528759765625002</v>
      </c>
      <c r="J207" s="3" t="s">
        <v>13</v>
      </c>
      <c r="K207" s="3" t="s">
        <v>35</v>
      </c>
    </row>
    <row r="208" spans="1:11" x14ac:dyDescent="0.2">
      <c r="A208" s="2">
        <v>206</v>
      </c>
      <c r="B208" s="3" t="s">
        <v>7015</v>
      </c>
      <c r="C208" s="3" t="s">
        <v>7016</v>
      </c>
      <c r="D208" s="3" t="s">
        <v>7017</v>
      </c>
      <c r="E208" s="3" t="s">
        <v>12</v>
      </c>
      <c r="F208" s="2">
        <v>1</v>
      </c>
      <c r="G208" s="2">
        <v>13.77</v>
      </c>
      <c r="H208" s="4">
        <f t="shared" si="6"/>
        <v>2.4507641601562504</v>
      </c>
      <c r="I208" s="4">
        <f t="shared" si="7"/>
        <v>2.4507641601562504</v>
      </c>
      <c r="J208" s="3" t="s">
        <v>13</v>
      </c>
      <c r="K208" s="3" t="s">
        <v>35</v>
      </c>
    </row>
    <row r="209" spans="1:11" x14ac:dyDescent="0.2">
      <c r="A209" s="2">
        <v>207</v>
      </c>
      <c r="B209" s="3" t="s">
        <v>7018</v>
      </c>
      <c r="C209" s="3" t="s">
        <v>7019</v>
      </c>
      <c r="D209" s="3" t="s">
        <v>7020</v>
      </c>
      <c r="E209" s="3" t="s">
        <v>12</v>
      </c>
      <c r="F209" s="2">
        <v>6</v>
      </c>
      <c r="G209" s="2">
        <v>13.77</v>
      </c>
      <c r="H209" s="4">
        <f t="shared" si="6"/>
        <v>2.4507641601562504</v>
      </c>
      <c r="I209" s="4">
        <f t="shared" si="7"/>
        <v>14.704584960937503</v>
      </c>
      <c r="J209" s="3" t="s">
        <v>13</v>
      </c>
      <c r="K209" s="3" t="s">
        <v>35</v>
      </c>
    </row>
    <row r="210" spans="1:11" x14ac:dyDescent="0.2">
      <c r="A210" s="2">
        <v>208</v>
      </c>
      <c r="B210" s="3" t="s">
        <v>7021</v>
      </c>
      <c r="C210" s="3" t="s">
        <v>7022</v>
      </c>
      <c r="D210" s="3" t="s">
        <v>7023</v>
      </c>
      <c r="E210" s="3" t="s">
        <v>12</v>
      </c>
      <c r="F210" s="2">
        <v>1</v>
      </c>
      <c r="G210" s="2">
        <v>13.77</v>
      </c>
      <c r="H210" s="4">
        <f t="shared" si="6"/>
        <v>2.4507641601562504</v>
      </c>
      <c r="I210" s="4">
        <f t="shared" si="7"/>
        <v>2.4507641601562504</v>
      </c>
      <c r="J210" s="3" t="s">
        <v>13</v>
      </c>
      <c r="K210" s="3" t="s">
        <v>35</v>
      </c>
    </row>
    <row r="211" spans="1:11" x14ac:dyDescent="0.2">
      <c r="A211" s="2">
        <v>209</v>
      </c>
      <c r="B211" s="3" t="s">
        <v>7024</v>
      </c>
      <c r="C211" s="3" t="s">
        <v>7025</v>
      </c>
      <c r="D211" s="3" t="s">
        <v>7026</v>
      </c>
      <c r="E211" s="3" t="s">
        <v>12</v>
      </c>
      <c r="F211" s="2">
        <v>2</v>
      </c>
      <c r="G211" s="2">
        <v>0.13</v>
      </c>
      <c r="H211" s="4">
        <f t="shared" si="6"/>
        <v>2.3137207031249996E-2</v>
      </c>
      <c r="I211" s="4">
        <f t="shared" si="7"/>
        <v>4.6274414062499991E-2</v>
      </c>
      <c r="J211" s="3" t="s">
        <v>13</v>
      </c>
      <c r="K211" s="3" t="s">
        <v>35</v>
      </c>
    </row>
    <row r="212" spans="1:11" x14ac:dyDescent="0.2">
      <c r="A212" s="2">
        <v>210</v>
      </c>
      <c r="B212" s="3" t="s">
        <v>7027</v>
      </c>
      <c r="C212" s="3" t="s">
        <v>7028</v>
      </c>
      <c r="D212" s="3" t="s">
        <v>7029</v>
      </c>
      <c r="E212" s="3" t="s">
        <v>12</v>
      </c>
      <c r="F212" s="2">
        <v>8</v>
      </c>
      <c r="G212" s="2">
        <v>0.13</v>
      </c>
      <c r="H212" s="4">
        <f t="shared" si="6"/>
        <v>2.3137207031249996E-2</v>
      </c>
      <c r="I212" s="4">
        <f t="shared" si="7"/>
        <v>0.18509765624999996</v>
      </c>
      <c r="J212" s="3" t="s">
        <v>13</v>
      </c>
      <c r="K212" s="3" t="s">
        <v>35</v>
      </c>
    </row>
    <row r="213" spans="1:11" x14ac:dyDescent="0.2">
      <c r="A213" s="2">
        <v>211</v>
      </c>
      <c r="B213" s="3" t="s">
        <v>7030</v>
      </c>
      <c r="C213" s="3" t="s">
        <v>7031</v>
      </c>
      <c r="D213" s="3" t="s">
        <v>7032</v>
      </c>
      <c r="E213" s="3" t="s">
        <v>12</v>
      </c>
      <c r="F213" s="2">
        <v>1</v>
      </c>
      <c r="G213" s="2">
        <v>0.13</v>
      </c>
      <c r="H213" s="4">
        <f t="shared" si="6"/>
        <v>2.3137207031249996E-2</v>
      </c>
      <c r="I213" s="4">
        <f t="shared" si="7"/>
        <v>2.3137207031249996E-2</v>
      </c>
      <c r="J213" s="3" t="s">
        <v>13</v>
      </c>
      <c r="K213" s="3" t="s">
        <v>35</v>
      </c>
    </row>
    <row r="214" spans="1:11" x14ac:dyDescent="0.2">
      <c r="A214" s="2">
        <v>212</v>
      </c>
      <c r="B214" s="3" t="s">
        <v>7033</v>
      </c>
      <c r="C214" s="3" t="s">
        <v>7034</v>
      </c>
      <c r="D214" s="3" t="s">
        <v>7035</v>
      </c>
      <c r="E214" s="3" t="s">
        <v>12</v>
      </c>
      <c r="F214" s="2">
        <v>7</v>
      </c>
      <c r="G214" s="2">
        <v>13.77</v>
      </c>
      <c r="H214" s="4">
        <f t="shared" si="6"/>
        <v>2.4507641601562504</v>
      </c>
      <c r="I214" s="4">
        <f t="shared" si="7"/>
        <v>17.155349121093753</v>
      </c>
      <c r="J214" s="3" t="s">
        <v>13</v>
      </c>
      <c r="K214" s="3" t="s">
        <v>35</v>
      </c>
    </row>
    <row r="215" spans="1:11" x14ac:dyDescent="0.2">
      <c r="A215" s="2">
        <v>213</v>
      </c>
      <c r="B215" s="3" t="s">
        <v>7036</v>
      </c>
      <c r="C215" s="3" t="s">
        <v>7037</v>
      </c>
      <c r="D215" s="3" t="s">
        <v>7038</v>
      </c>
      <c r="E215" s="3" t="s">
        <v>12</v>
      </c>
      <c r="F215" s="2">
        <v>4</v>
      </c>
      <c r="G215" s="2">
        <v>13.77</v>
      </c>
      <c r="H215" s="4">
        <f t="shared" si="6"/>
        <v>2.4507641601562504</v>
      </c>
      <c r="I215" s="4">
        <f t="shared" si="7"/>
        <v>9.8030566406250017</v>
      </c>
      <c r="J215" s="3" t="s">
        <v>13</v>
      </c>
      <c r="K215" s="3" t="s">
        <v>35</v>
      </c>
    </row>
    <row r="216" spans="1:11" x14ac:dyDescent="0.2">
      <c r="A216" s="2">
        <v>214</v>
      </c>
      <c r="B216" s="3" t="s">
        <v>7039</v>
      </c>
      <c r="C216" s="3" t="s">
        <v>7040</v>
      </c>
      <c r="D216" s="3" t="s">
        <v>7041</v>
      </c>
      <c r="E216" s="3" t="s">
        <v>12</v>
      </c>
      <c r="F216" s="2">
        <v>1</v>
      </c>
      <c r="G216" s="2">
        <v>13.22</v>
      </c>
      <c r="H216" s="4">
        <f t="shared" si="6"/>
        <v>2.3528759765625002</v>
      </c>
      <c r="I216" s="4">
        <f t="shared" si="7"/>
        <v>2.3528759765625002</v>
      </c>
      <c r="J216" s="3" t="s">
        <v>13</v>
      </c>
      <c r="K216" s="3" t="s">
        <v>35</v>
      </c>
    </row>
    <row r="217" spans="1:11" x14ac:dyDescent="0.2">
      <c r="A217" s="2">
        <v>215</v>
      </c>
      <c r="B217" s="3" t="s">
        <v>7042</v>
      </c>
      <c r="C217" s="3" t="s">
        <v>7043</v>
      </c>
      <c r="D217" s="3" t="s">
        <v>7044</v>
      </c>
      <c r="E217" s="3" t="s">
        <v>12</v>
      </c>
      <c r="F217" s="2">
        <v>8</v>
      </c>
      <c r="G217" s="2">
        <v>13.22</v>
      </c>
      <c r="H217" s="4">
        <f t="shared" si="6"/>
        <v>2.3528759765625002</v>
      </c>
      <c r="I217" s="4">
        <f t="shared" si="7"/>
        <v>18.823007812500002</v>
      </c>
      <c r="J217" s="3" t="s">
        <v>13</v>
      </c>
      <c r="K217" s="3" t="s">
        <v>35</v>
      </c>
    </row>
    <row r="218" spans="1:11" x14ac:dyDescent="0.2">
      <c r="A218" s="2">
        <v>216</v>
      </c>
      <c r="B218" s="3" t="s">
        <v>7045</v>
      </c>
      <c r="C218" s="3" t="s">
        <v>7046</v>
      </c>
      <c r="D218" s="3" t="s">
        <v>7047</v>
      </c>
      <c r="E218" s="3" t="s">
        <v>12</v>
      </c>
      <c r="F218" s="2">
        <v>3</v>
      </c>
      <c r="G218" s="2">
        <v>11</v>
      </c>
      <c r="H218" s="4">
        <f t="shared" si="6"/>
        <v>1.957763671875</v>
      </c>
      <c r="I218" s="4">
        <f t="shared" si="7"/>
        <v>5.873291015625</v>
      </c>
      <c r="J218" s="3" t="s">
        <v>1444</v>
      </c>
      <c r="K218" s="3" t="s">
        <v>35</v>
      </c>
    </row>
    <row r="219" spans="1:11" x14ac:dyDescent="0.2">
      <c r="A219" s="2">
        <v>217</v>
      </c>
      <c r="B219" s="3" t="s">
        <v>7048</v>
      </c>
      <c r="C219" s="3" t="s">
        <v>7049</v>
      </c>
      <c r="D219" s="3" t="s">
        <v>7050</v>
      </c>
      <c r="E219" s="3" t="s">
        <v>12</v>
      </c>
      <c r="F219" s="2">
        <v>1</v>
      </c>
      <c r="G219" s="2">
        <v>11</v>
      </c>
      <c r="H219" s="4">
        <f t="shared" si="6"/>
        <v>1.957763671875</v>
      </c>
      <c r="I219" s="4">
        <f t="shared" si="7"/>
        <v>1.957763671875</v>
      </c>
      <c r="J219" s="3" t="s">
        <v>1444</v>
      </c>
      <c r="K219" s="3" t="s">
        <v>35</v>
      </c>
    </row>
    <row r="220" spans="1:11" x14ac:dyDescent="0.2">
      <c r="A220" s="2">
        <v>218</v>
      </c>
      <c r="B220" s="3" t="s">
        <v>7051</v>
      </c>
      <c r="C220" s="3" t="s">
        <v>7052</v>
      </c>
      <c r="D220" s="3" t="s">
        <v>7053</v>
      </c>
      <c r="E220" s="3" t="s">
        <v>12</v>
      </c>
      <c r="F220" s="2">
        <v>1</v>
      </c>
      <c r="G220" s="2">
        <v>11</v>
      </c>
      <c r="H220" s="4">
        <f t="shared" si="6"/>
        <v>1.957763671875</v>
      </c>
      <c r="I220" s="4">
        <f t="shared" si="7"/>
        <v>1.957763671875</v>
      </c>
      <c r="J220" s="3" t="s">
        <v>1444</v>
      </c>
      <c r="K220" s="3" t="s">
        <v>35</v>
      </c>
    </row>
    <row r="221" spans="1:11" x14ac:dyDescent="0.2">
      <c r="A221" s="2">
        <v>219</v>
      </c>
      <c r="B221" s="3" t="s">
        <v>7054</v>
      </c>
      <c r="C221" s="3" t="s">
        <v>7055</v>
      </c>
      <c r="D221" s="3" t="s">
        <v>7056</v>
      </c>
      <c r="E221" s="3" t="s">
        <v>12</v>
      </c>
      <c r="F221" s="2">
        <v>1</v>
      </c>
      <c r="G221" s="2">
        <v>11</v>
      </c>
      <c r="H221" s="4">
        <f t="shared" si="6"/>
        <v>1.957763671875</v>
      </c>
      <c r="I221" s="4">
        <f t="shared" si="7"/>
        <v>1.957763671875</v>
      </c>
      <c r="J221" s="3" t="s">
        <v>1444</v>
      </c>
      <c r="K221" s="3" t="s">
        <v>35</v>
      </c>
    </row>
    <row r="222" spans="1:11" x14ac:dyDescent="0.2">
      <c r="A222" s="2">
        <v>220</v>
      </c>
      <c r="B222" s="3" t="s">
        <v>7057</v>
      </c>
      <c r="C222" s="3" t="s">
        <v>7058</v>
      </c>
      <c r="D222" s="3" t="s">
        <v>7059</v>
      </c>
      <c r="E222" s="3" t="s">
        <v>12</v>
      </c>
      <c r="F222" s="2">
        <v>2</v>
      </c>
      <c r="G222" s="2">
        <v>11</v>
      </c>
      <c r="H222" s="4">
        <f t="shared" si="6"/>
        <v>1.957763671875</v>
      </c>
      <c r="I222" s="4">
        <f t="shared" si="7"/>
        <v>3.91552734375</v>
      </c>
      <c r="J222" s="3" t="s">
        <v>1444</v>
      </c>
      <c r="K222" s="3" t="s">
        <v>35</v>
      </c>
    </row>
    <row r="223" spans="1:11" x14ac:dyDescent="0.2">
      <c r="A223" s="2">
        <v>221</v>
      </c>
      <c r="B223" s="3" t="s">
        <v>7060</v>
      </c>
      <c r="C223" s="3" t="s">
        <v>7061</v>
      </c>
      <c r="D223" s="3" t="s">
        <v>7062</v>
      </c>
      <c r="E223" s="3" t="s">
        <v>12</v>
      </c>
      <c r="F223" s="2">
        <v>2</v>
      </c>
      <c r="G223" s="2">
        <v>11</v>
      </c>
      <c r="H223" s="4">
        <f t="shared" si="6"/>
        <v>1.957763671875</v>
      </c>
      <c r="I223" s="4">
        <f t="shared" si="7"/>
        <v>3.91552734375</v>
      </c>
      <c r="J223" s="3" t="s">
        <v>1444</v>
      </c>
      <c r="K223" s="3" t="s">
        <v>35</v>
      </c>
    </row>
    <row r="224" spans="1:11" x14ac:dyDescent="0.2">
      <c r="A224" s="2">
        <v>222</v>
      </c>
      <c r="B224" s="3" t="s">
        <v>7063</v>
      </c>
      <c r="C224" s="3" t="s">
        <v>7064</v>
      </c>
      <c r="D224" s="3" t="s">
        <v>7065</v>
      </c>
      <c r="E224" s="3" t="s">
        <v>12</v>
      </c>
      <c r="F224" s="2">
        <v>4</v>
      </c>
      <c r="G224" s="2">
        <v>11</v>
      </c>
      <c r="H224" s="4">
        <f t="shared" si="6"/>
        <v>1.957763671875</v>
      </c>
      <c r="I224" s="4">
        <f t="shared" si="7"/>
        <v>7.8310546875</v>
      </c>
      <c r="J224" s="3" t="s">
        <v>1444</v>
      </c>
      <c r="K224" s="3" t="s">
        <v>35</v>
      </c>
    </row>
    <row r="225" spans="1:11" x14ac:dyDescent="0.2">
      <c r="A225" s="2">
        <v>223</v>
      </c>
      <c r="B225" s="3" t="s">
        <v>7066</v>
      </c>
      <c r="C225" s="3" t="s">
        <v>7067</v>
      </c>
      <c r="D225" s="3" t="s">
        <v>7068</v>
      </c>
      <c r="E225" s="3" t="s">
        <v>189</v>
      </c>
      <c r="F225" s="2">
        <v>7</v>
      </c>
      <c r="G225" s="2">
        <v>0.13</v>
      </c>
      <c r="H225" s="4">
        <f t="shared" si="6"/>
        <v>2.3137207031249996E-2</v>
      </c>
      <c r="I225" s="4">
        <f t="shared" si="7"/>
        <v>0.16196044921874997</v>
      </c>
      <c r="J225" s="3" t="s">
        <v>13</v>
      </c>
      <c r="K225" s="3" t="s">
        <v>1936</v>
      </c>
    </row>
    <row r="226" spans="1:11" x14ac:dyDescent="0.2">
      <c r="A226" s="2">
        <v>224</v>
      </c>
      <c r="B226" s="3" t="s">
        <v>7069</v>
      </c>
      <c r="C226" s="3" t="s">
        <v>7070</v>
      </c>
      <c r="D226" s="3" t="s">
        <v>7071</v>
      </c>
      <c r="E226" s="3" t="s">
        <v>189</v>
      </c>
      <c r="F226" s="2">
        <v>7</v>
      </c>
      <c r="G226" s="2">
        <v>0.13</v>
      </c>
      <c r="H226" s="4">
        <f t="shared" si="6"/>
        <v>2.3137207031249996E-2</v>
      </c>
      <c r="I226" s="4">
        <f t="shared" si="7"/>
        <v>0.16196044921874997</v>
      </c>
      <c r="J226" s="3" t="s">
        <v>13</v>
      </c>
      <c r="K226" s="3" t="s">
        <v>1936</v>
      </c>
    </row>
    <row r="227" spans="1:11" x14ac:dyDescent="0.2">
      <c r="A227" s="2">
        <v>225</v>
      </c>
      <c r="B227" s="3" t="s">
        <v>7072</v>
      </c>
      <c r="C227" s="3" t="s">
        <v>7073</v>
      </c>
      <c r="D227" s="3" t="s">
        <v>7074</v>
      </c>
      <c r="E227" s="3" t="s">
        <v>189</v>
      </c>
      <c r="F227" s="2">
        <v>4</v>
      </c>
      <c r="G227" s="2">
        <v>7.9</v>
      </c>
      <c r="H227" s="4">
        <f t="shared" si="6"/>
        <v>1.4060302734375001</v>
      </c>
      <c r="I227" s="4">
        <f t="shared" si="7"/>
        <v>5.6241210937500004</v>
      </c>
      <c r="J227" s="3" t="s">
        <v>13</v>
      </c>
      <c r="K227" s="3" t="s">
        <v>1936</v>
      </c>
    </row>
    <row r="228" spans="1:11" x14ac:dyDescent="0.2">
      <c r="A228" s="2">
        <v>226</v>
      </c>
      <c r="B228" s="3" t="s">
        <v>7075</v>
      </c>
      <c r="C228" s="3" t="s">
        <v>7076</v>
      </c>
      <c r="D228" s="3" t="s">
        <v>7077</v>
      </c>
      <c r="E228" s="3" t="s">
        <v>12</v>
      </c>
      <c r="F228" s="2">
        <v>8</v>
      </c>
      <c r="G228" s="2">
        <v>15.2</v>
      </c>
      <c r="H228" s="4">
        <f t="shared" si="6"/>
        <v>2.7052734374999998</v>
      </c>
      <c r="I228" s="4">
        <f t="shared" si="7"/>
        <v>21.642187499999999</v>
      </c>
      <c r="J228" s="3" t="s">
        <v>13</v>
      </c>
      <c r="K228" s="3" t="s">
        <v>35</v>
      </c>
    </row>
    <row r="229" spans="1:11" x14ac:dyDescent="0.2">
      <c r="A229" s="2">
        <v>227</v>
      </c>
      <c r="B229" s="3" t="s">
        <v>7078</v>
      </c>
      <c r="C229" s="3" t="s">
        <v>7079</v>
      </c>
      <c r="D229" s="3" t="s">
        <v>7080</v>
      </c>
      <c r="E229" s="3" t="s">
        <v>12</v>
      </c>
      <c r="F229" s="2">
        <v>1</v>
      </c>
      <c r="G229" s="2">
        <v>15.2</v>
      </c>
      <c r="H229" s="4">
        <f t="shared" si="6"/>
        <v>2.7052734374999998</v>
      </c>
      <c r="I229" s="4">
        <f t="shared" si="7"/>
        <v>2.7052734374999998</v>
      </c>
      <c r="J229" s="3" t="s">
        <v>13</v>
      </c>
      <c r="K229" s="3" t="s">
        <v>35</v>
      </c>
    </row>
    <row r="230" spans="1:11" x14ac:dyDescent="0.2">
      <c r="A230" s="2">
        <v>228</v>
      </c>
      <c r="B230" s="3" t="s">
        <v>7081</v>
      </c>
      <c r="C230" s="3" t="s">
        <v>7082</v>
      </c>
      <c r="D230" s="3" t="s">
        <v>7083</v>
      </c>
      <c r="E230" s="3" t="s">
        <v>12</v>
      </c>
      <c r="F230" s="2">
        <v>10</v>
      </c>
      <c r="G230" s="2">
        <v>15.2</v>
      </c>
      <c r="H230" s="4">
        <f t="shared" si="6"/>
        <v>2.7052734374999998</v>
      </c>
      <c r="I230" s="4">
        <f t="shared" si="7"/>
        <v>27.052734375</v>
      </c>
      <c r="J230" s="3" t="s">
        <v>13</v>
      </c>
      <c r="K230" s="3" t="s">
        <v>35</v>
      </c>
    </row>
    <row r="231" spans="1:11" x14ac:dyDescent="0.2">
      <c r="A231" s="2">
        <v>229</v>
      </c>
      <c r="B231" s="3" t="s">
        <v>7084</v>
      </c>
      <c r="C231" s="3" t="s">
        <v>7085</v>
      </c>
      <c r="D231" s="3" t="s">
        <v>7086</v>
      </c>
      <c r="E231" s="3" t="s">
        <v>12</v>
      </c>
      <c r="F231" s="2">
        <v>3</v>
      </c>
      <c r="G231" s="2">
        <v>9.5500000000000007</v>
      </c>
      <c r="H231" s="4">
        <f t="shared" si="6"/>
        <v>1.6996948242187502</v>
      </c>
      <c r="I231" s="4">
        <f t="shared" si="7"/>
        <v>5.0990844726562505</v>
      </c>
      <c r="J231" s="3" t="s">
        <v>1444</v>
      </c>
      <c r="K231" s="3" t="s">
        <v>35</v>
      </c>
    </row>
    <row r="232" spans="1:11" x14ac:dyDescent="0.2">
      <c r="A232" s="2">
        <v>230</v>
      </c>
      <c r="B232" s="3" t="s">
        <v>7087</v>
      </c>
      <c r="C232" s="3" t="s">
        <v>7088</v>
      </c>
      <c r="D232" s="3" t="s">
        <v>7089</v>
      </c>
      <c r="E232" s="3" t="s">
        <v>12</v>
      </c>
      <c r="F232" s="2">
        <v>5</v>
      </c>
      <c r="G232" s="2">
        <v>9.5500000000000007</v>
      </c>
      <c r="H232" s="4">
        <f t="shared" si="6"/>
        <v>1.6996948242187502</v>
      </c>
      <c r="I232" s="4">
        <f t="shared" si="7"/>
        <v>8.49847412109375</v>
      </c>
      <c r="J232" s="3" t="s">
        <v>1444</v>
      </c>
      <c r="K232" s="3" t="s">
        <v>35</v>
      </c>
    </row>
    <row r="233" spans="1:11" x14ac:dyDescent="0.2">
      <c r="A233" s="2">
        <v>231</v>
      </c>
      <c r="B233" s="3" t="s">
        <v>7090</v>
      </c>
      <c r="C233" s="3" t="s">
        <v>7091</v>
      </c>
      <c r="D233" s="3" t="s">
        <v>7092</v>
      </c>
      <c r="E233" s="3" t="s">
        <v>12</v>
      </c>
      <c r="F233" s="2">
        <v>4</v>
      </c>
      <c r="G233" s="2">
        <v>9.5500000000000007</v>
      </c>
      <c r="H233" s="4">
        <f t="shared" si="6"/>
        <v>1.6996948242187502</v>
      </c>
      <c r="I233" s="4">
        <f t="shared" si="7"/>
        <v>6.7987792968750007</v>
      </c>
      <c r="J233" s="3" t="s">
        <v>1444</v>
      </c>
      <c r="K233" s="3" t="s">
        <v>35</v>
      </c>
    </row>
    <row r="234" spans="1:11" x14ac:dyDescent="0.2">
      <c r="A234" s="2">
        <v>232</v>
      </c>
      <c r="B234" s="3" t="s">
        <v>7093</v>
      </c>
      <c r="C234" s="3" t="s">
        <v>7094</v>
      </c>
      <c r="D234" s="3" t="s">
        <v>7095</v>
      </c>
      <c r="E234" s="3" t="s">
        <v>12</v>
      </c>
      <c r="F234" s="2">
        <v>5</v>
      </c>
      <c r="G234" s="2">
        <v>12.3</v>
      </c>
      <c r="H234" s="4">
        <f t="shared" si="6"/>
        <v>2.1891357421875002</v>
      </c>
      <c r="I234" s="4">
        <f t="shared" si="7"/>
        <v>10.9456787109375</v>
      </c>
      <c r="J234" s="3" t="s">
        <v>1444</v>
      </c>
      <c r="K234" s="3" t="s">
        <v>35</v>
      </c>
    </row>
    <row r="235" spans="1:11" x14ac:dyDescent="0.2">
      <c r="A235" s="2">
        <v>233</v>
      </c>
      <c r="B235" s="3" t="s">
        <v>7096</v>
      </c>
      <c r="C235" s="3" t="s">
        <v>7097</v>
      </c>
      <c r="D235" s="3" t="s">
        <v>7098</v>
      </c>
      <c r="E235" s="3" t="s">
        <v>12</v>
      </c>
      <c r="F235" s="2">
        <v>1</v>
      </c>
      <c r="G235" s="2">
        <v>12.3</v>
      </c>
      <c r="H235" s="4">
        <f t="shared" si="6"/>
        <v>2.1891357421875002</v>
      </c>
      <c r="I235" s="4">
        <f t="shared" si="7"/>
        <v>2.1891357421875002</v>
      </c>
      <c r="J235" s="3" t="s">
        <v>1444</v>
      </c>
      <c r="K235" s="3" t="s">
        <v>35</v>
      </c>
    </row>
    <row r="236" spans="1:11" x14ac:dyDescent="0.2">
      <c r="A236" s="2">
        <v>234</v>
      </c>
      <c r="B236" s="3" t="s">
        <v>7099</v>
      </c>
      <c r="C236" s="3" t="s">
        <v>7100</v>
      </c>
      <c r="D236" s="3" t="s">
        <v>7101</v>
      </c>
      <c r="E236" s="3" t="s">
        <v>12</v>
      </c>
      <c r="F236" s="2">
        <v>6</v>
      </c>
      <c r="G236" s="2">
        <v>0.13</v>
      </c>
      <c r="H236" s="4">
        <f t="shared" si="6"/>
        <v>2.3137207031249996E-2</v>
      </c>
      <c r="I236" s="4">
        <f t="shared" si="7"/>
        <v>0.13882324218749997</v>
      </c>
      <c r="J236" s="3" t="s">
        <v>13</v>
      </c>
      <c r="K236" s="3" t="s">
        <v>35</v>
      </c>
    </row>
    <row r="237" spans="1:11" x14ac:dyDescent="0.2">
      <c r="A237" s="2">
        <v>235</v>
      </c>
      <c r="B237" s="3" t="s">
        <v>7102</v>
      </c>
      <c r="C237" s="3" t="s">
        <v>7103</v>
      </c>
      <c r="D237" s="3" t="s">
        <v>7104</v>
      </c>
      <c r="E237" s="3" t="s">
        <v>12</v>
      </c>
      <c r="F237" s="2">
        <v>9</v>
      </c>
      <c r="G237" s="2">
        <v>0.13</v>
      </c>
      <c r="H237" s="4">
        <f t="shared" si="6"/>
        <v>2.3137207031249996E-2</v>
      </c>
      <c r="I237" s="4">
        <f t="shared" si="7"/>
        <v>0.20823486328124996</v>
      </c>
      <c r="J237" s="3" t="s">
        <v>13</v>
      </c>
      <c r="K237" s="3" t="s">
        <v>35</v>
      </c>
    </row>
    <row r="238" spans="1:11" x14ac:dyDescent="0.2">
      <c r="A238" s="2">
        <v>236</v>
      </c>
      <c r="B238" s="3" t="s">
        <v>7105</v>
      </c>
      <c r="C238" s="3" t="s">
        <v>7106</v>
      </c>
      <c r="D238" s="3" t="s">
        <v>7107</v>
      </c>
      <c r="E238" s="3" t="s">
        <v>12</v>
      </c>
      <c r="F238" s="2">
        <v>5</v>
      </c>
      <c r="G238" s="2">
        <v>0.13</v>
      </c>
      <c r="H238" s="4">
        <f t="shared" si="6"/>
        <v>2.3137207031249996E-2</v>
      </c>
      <c r="I238" s="4">
        <f t="shared" si="7"/>
        <v>0.11568603515624998</v>
      </c>
      <c r="J238" s="3" t="s">
        <v>13</v>
      </c>
      <c r="K238" s="3" t="s">
        <v>35</v>
      </c>
    </row>
    <row r="239" spans="1:11" x14ac:dyDescent="0.2">
      <c r="A239" s="2">
        <v>237</v>
      </c>
      <c r="B239" s="3" t="s">
        <v>7108</v>
      </c>
      <c r="C239" s="3" t="s">
        <v>7109</v>
      </c>
      <c r="D239" s="3" t="s">
        <v>7110</v>
      </c>
      <c r="E239" s="3" t="s">
        <v>12</v>
      </c>
      <c r="F239" s="2">
        <v>8</v>
      </c>
      <c r="G239" s="2">
        <v>0.13</v>
      </c>
      <c r="H239" s="4">
        <f t="shared" si="6"/>
        <v>2.3137207031249996E-2</v>
      </c>
      <c r="I239" s="4">
        <f t="shared" si="7"/>
        <v>0.18509765624999996</v>
      </c>
      <c r="J239" s="3" t="s">
        <v>13</v>
      </c>
      <c r="K239" s="3" t="s">
        <v>35</v>
      </c>
    </row>
    <row r="240" spans="1:11" x14ac:dyDescent="0.2">
      <c r="A240" s="2">
        <v>238</v>
      </c>
      <c r="B240" s="3" t="s">
        <v>7111</v>
      </c>
      <c r="C240" s="3" t="s">
        <v>7112</v>
      </c>
      <c r="D240" s="3" t="s">
        <v>7113</v>
      </c>
      <c r="E240" s="3" t="s">
        <v>12</v>
      </c>
      <c r="F240" s="2">
        <v>6</v>
      </c>
      <c r="G240" s="2">
        <v>0.13</v>
      </c>
      <c r="H240" s="4">
        <f t="shared" si="6"/>
        <v>2.3137207031249996E-2</v>
      </c>
      <c r="I240" s="4">
        <f t="shared" si="7"/>
        <v>0.13882324218749997</v>
      </c>
      <c r="J240" s="3" t="s">
        <v>13</v>
      </c>
      <c r="K240" s="3" t="s">
        <v>35</v>
      </c>
    </row>
    <row r="241" spans="1:11" x14ac:dyDescent="0.2">
      <c r="A241" s="2">
        <v>239</v>
      </c>
      <c r="B241" s="3" t="s">
        <v>7114</v>
      </c>
      <c r="C241" s="3" t="s">
        <v>7115</v>
      </c>
      <c r="D241" s="3" t="s">
        <v>7116</v>
      </c>
      <c r="E241" s="3" t="s">
        <v>12</v>
      </c>
      <c r="F241" s="2">
        <v>6</v>
      </c>
      <c r="G241" s="2">
        <v>0.13</v>
      </c>
      <c r="H241" s="4">
        <f t="shared" si="6"/>
        <v>2.3137207031249996E-2</v>
      </c>
      <c r="I241" s="4">
        <f t="shared" si="7"/>
        <v>0.13882324218749997</v>
      </c>
      <c r="J241" s="3" t="s">
        <v>13</v>
      </c>
      <c r="K241" s="3" t="s">
        <v>35</v>
      </c>
    </row>
    <row r="242" spans="1:11" x14ac:dyDescent="0.2">
      <c r="A242" s="2">
        <v>240</v>
      </c>
      <c r="B242" s="3" t="s">
        <v>7117</v>
      </c>
      <c r="C242" s="3" t="s">
        <v>7118</v>
      </c>
      <c r="D242" s="3" t="s">
        <v>7119</v>
      </c>
      <c r="E242" s="3" t="s">
        <v>12</v>
      </c>
      <c r="F242" s="2">
        <v>3</v>
      </c>
      <c r="G242" s="2">
        <v>0.13</v>
      </c>
      <c r="H242" s="4">
        <f t="shared" si="6"/>
        <v>2.3137207031249996E-2</v>
      </c>
      <c r="I242" s="4">
        <f t="shared" si="7"/>
        <v>6.9411621093749987E-2</v>
      </c>
      <c r="J242" s="3" t="s">
        <v>13</v>
      </c>
      <c r="K242" s="3" t="s">
        <v>14</v>
      </c>
    </row>
    <row r="243" spans="1:11" x14ac:dyDescent="0.2">
      <c r="A243" s="2">
        <v>241</v>
      </c>
      <c r="B243" s="3" t="s">
        <v>7120</v>
      </c>
      <c r="C243" s="3" t="s">
        <v>7121</v>
      </c>
      <c r="D243" s="3" t="s">
        <v>7122</v>
      </c>
      <c r="E243" s="3" t="s">
        <v>12</v>
      </c>
      <c r="F243" s="2">
        <v>3</v>
      </c>
      <c r="G243" s="2">
        <v>0.13</v>
      </c>
      <c r="H243" s="4">
        <f t="shared" si="6"/>
        <v>2.3137207031249996E-2</v>
      </c>
      <c r="I243" s="4">
        <f t="shared" si="7"/>
        <v>6.9411621093749987E-2</v>
      </c>
      <c r="J243" s="3" t="s">
        <v>13</v>
      </c>
      <c r="K243" s="3" t="s">
        <v>14</v>
      </c>
    </row>
    <row r="244" spans="1:11" x14ac:dyDescent="0.2">
      <c r="A244" s="2">
        <v>242</v>
      </c>
      <c r="B244" s="3" t="s">
        <v>7123</v>
      </c>
      <c r="C244" s="3" t="s">
        <v>7124</v>
      </c>
      <c r="D244" s="3" t="s">
        <v>7125</v>
      </c>
      <c r="E244" s="3" t="s">
        <v>12</v>
      </c>
      <c r="F244" s="2">
        <v>1</v>
      </c>
      <c r="G244" s="2">
        <v>0.13</v>
      </c>
      <c r="H244" s="4">
        <f t="shared" si="6"/>
        <v>2.3137207031249996E-2</v>
      </c>
      <c r="I244" s="4">
        <f t="shared" si="7"/>
        <v>2.3137207031249996E-2</v>
      </c>
      <c r="J244" s="3" t="s">
        <v>320</v>
      </c>
      <c r="K244" s="3" t="s">
        <v>35</v>
      </c>
    </row>
    <row r="245" spans="1:11" x14ac:dyDescent="0.2">
      <c r="A245" s="2">
        <v>243</v>
      </c>
      <c r="B245" s="3" t="s">
        <v>7126</v>
      </c>
      <c r="C245" s="3" t="s">
        <v>7127</v>
      </c>
      <c r="D245" s="3" t="s">
        <v>7128</v>
      </c>
      <c r="E245" s="3" t="s">
        <v>12</v>
      </c>
      <c r="F245" s="2">
        <v>4</v>
      </c>
      <c r="G245" s="2">
        <v>14.4</v>
      </c>
      <c r="H245" s="4">
        <f t="shared" si="6"/>
        <v>2.5628906250000001</v>
      </c>
      <c r="I245" s="4">
        <f t="shared" si="7"/>
        <v>10.2515625</v>
      </c>
      <c r="J245" s="3" t="s">
        <v>1444</v>
      </c>
      <c r="K245" s="3" t="s">
        <v>35</v>
      </c>
    </row>
    <row r="246" spans="1:11" x14ac:dyDescent="0.2">
      <c r="A246" s="2">
        <v>244</v>
      </c>
      <c r="B246" s="3" t="s">
        <v>7129</v>
      </c>
      <c r="C246" s="3" t="s">
        <v>7130</v>
      </c>
      <c r="D246" s="3" t="s">
        <v>7131</v>
      </c>
      <c r="E246" s="3" t="s">
        <v>12</v>
      </c>
      <c r="F246" s="2">
        <v>10</v>
      </c>
      <c r="G246" s="2">
        <v>14.4</v>
      </c>
      <c r="H246" s="4">
        <f t="shared" si="6"/>
        <v>2.5628906250000001</v>
      </c>
      <c r="I246" s="4">
        <f t="shared" si="7"/>
        <v>25.62890625</v>
      </c>
      <c r="J246" s="3" t="s">
        <v>1444</v>
      </c>
      <c r="K246" s="3" t="s">
        <v>35</v>
      </c>
    </row>
    <row r="247" spans="1:11" x14ac:dyDescent="0.2">
      <c r="A247" s="2">
        <v>245</v>
      </c>
      <c r="B247" s="3" t="s">
        <v>7132</v>
      </c>
      <c r="C247" s="3" t="s">
        <v>7133</v>
      </c>
      <c r="D247" s="3" t="s">
        <v>7134</v>
      </c>
      <c r="E247" s="3" t="s">
        <v>12</v>
      </c>
      <c r="F247" s="2">
        <v>5</v>
      </c>
      <c r="G247" s="2">
        <v>18.25</v>
      </c>
      <c r="H247" s="4">
        <f t="shared" si="6"/>
        <v>3.24810791015625</v>
      </c>
      <c r="I247" s="4">
        <f t="shared" si="7"/>
        <v>16.24053955078125</v>
      </c>
      <c r="J247" s="3" t="s">
        <v>13</v>
      </c>
      <c r="K247" s="3" t="s">
        <v>35</v>
      </c>
    </row>
    <row r="248" spans="1:11" x14ac:dyDescent="0.2">
      <c r="A248" s="2">
        <v>246</v>
      </c>
      <c r="B248" s="3" t="s">
        <v>7135</v>
      </c>
      <c r="C248" s="3" t="s">
        <v>7136</v>
      </c>
      <c r="D248" s="3" t="s">
        <v>7137</v>
      </c>
      <c r="E248" s="3" t="s">
        <v>12</v>
      </c>
      <c r="F248" s="2">
        <v>5</v>
      </c>
      <c r="G248" s="2">
        <v>18.25</v>
      </c>
      <c r="H248" s="4">
        <f t="shared" si="6"/>
        <v>3.24810791015625</v>
      </c>
      <c r="I248" s="4">
        <f t="shared" si="7"/>
        <v>16.24053955078125</v>
      </c>
      <c r="J248" s="3" t="s">
        <v>13</v>
      </c>
      <c r="K248" s="3" t="s">
        <v>35</v>
      </c>
    </row>
    <row r="249" spans="1:11" x14ac:dyDescent="0.2">
      <c r="A249" s="2">
        <v>247</v>
      </c>
      <c r="B249" s="3" t="s">
        <v>7138</v>
      </c>
      <c r="C249" s="3" t="s">
        <v>7139</v>
      </c>
      <c r="D249" s="3" t="s">
        <v>7140</v>
      </c>
      <c r="E249" s="3" t="s">
        <v>12</v>
      </c>
      <c r="F249" s="2">
        <v>2</v>
      </c>
      <c r="G249" s="2">
        <v>18.25</v>
      </c>
      <c r="H249" s="4">
        <f t="shared" si="6"/>
        <v>3.24810791015625</v>
      </c>
      <c r="I249" s="4">
        <f t="shared" si="7"/>
        <v>6.4962158203125</v>
      </c>
      <c r="J249" s="3" t="s">
        <v>13</v>
      </c>
      <c r="K249" s="3" t="s">
        <v>35</v>
      </c>
    </row>
    <row r="250" spans="1:11" x14ac:dyDescent="0.2">
      <c r="A250" s="2">
        <v>248</v>
      </c>
      <c r="B250" s="3" t="s">
        <v>7141</v>
      </c>
      <c r="C250" s="3" t="s">
        <v>7142</v>
      </c>
      <c r="D250" s="3" t="s">
        <v>7143</v>
      </c>
      <c r="E250" s="3" t="s">
        <v>189</v>
      </c>
      <c r="F250" s="2">
        <v>1</v>
      </c>
      <c r="G250" s="2">
        <v>0.13</v>
      </c>
      <c r="H250" s="4">
        <f t="shared" si="6"/>
        <v>2.3137207031249996E-2</v>
      </c>
      <c r="I250" s="4">
        <f t="shared" si="7"/>
        <v>2.3137207031249996E-2</v>
      </c>
      <c r="J250" s="3" t="s">
        <v>13</v>
      </c>
      <c r="K250" s="3" t="s">
        <v>1936</v>
      </c>
    </row>
    <row r="251" spans="1:11" x14ac:dyDescent="0.2">
      <c r="A251" s="2">
        <v>249</v>
      </c>
      <c r="B251" s="3" t="s">
        <v>7144</v>
      </c>
      <c r="C251" s="3" t="s">
        <v>7145</v>
      </c>
      <c r="D251" s="3" t="s">
        <v>7146</v>
      </c>
      <c r="E251" s="3" t="s">
        <v>189</v>
      </c>
      <c r="F251" s="2">
        <v>3</v>
      </c>
      <c r="G251" s="2">
        <v>8.9</v>
      </c>
      <c r="H251" s="4">
        <f t="shared" si="6"/>
        <v>1.5840087890625001</v>
      </c>
      <c r="I251" s="4">
        <f t="shared" si="7"/>
        <v>4.7520263671875007</v>
      </c>
      <c r="J251" s="3" t="s">
        <v>13</v>
      </c>
      <c r="K251" s="3" t="s">
        <v>1936</v>
      </c>
    </row>
    <row r="252" spans="1:11" x14ac:dyDescent="0.2">
      <c r="A252" s="2">
        <v>250</v>
      </c>
      <c r="B252" s="3" t="s">
        <v>7147</v>
      </c>
      <c r="C252" s="3" t="s">
        <v>7148</v>
      </c>
      <c r="D252" s="3" t="s">
        <v>7149</v>
      </c>
      <c r="E252" s="3" t="s">
        <v>189</v>
      </c>
      <c r="F252" s="2">
        <v>3</v>
      </c>
      <c r="G252" s="2">
        <v>0.13</v>
      </c>
      <c r="H252" s="4">
        <f t="shared" si="6"/>
        <v>2.3137207031249996E-2</v>
      </c>
      <c r="I252" s="4">
        <f t="shared" si="7"/>
        <v>6.9411621093749987E-2</v>
      </c>
      <c r="J252" s="3" t="s">
        <v>13</v>
      </c>
      <c r="K252" s="3" t="s">
        <v>1936</v>
      </c>
    </row>
    <row r="253" spans="1:11" x14ac:dyDescent="0.2">
      <c r="A253" s="2">
        <v>251</v>
      </c>
      <c r="B253" s="3" t="s">
        <v>7150</v>
      </c>
      <c r="C253" s="3" t="s">
        <v>7151</v>
      </c>
      <c r="D253" s="3" t="s">
        <v>7152</v>
      </c>
      <c r="E253" s="3" t="s">
        <v>189</v>
      </c>
      <c r="F253" s="2">
        <v>1</v>
      </c>
      <c r="G253" s="2">
        <v>12.3</v>
      </c>
      <c r="H253" s="4">
        <f t="shared" si="6"/>
        <v>2.1891357421875002</v>
      </c>
      <c r="I253" s="4">
        <f t="shared" si="7"/>
        <v>2.1891357421875002</v>
      </c>
      <c r="J253" s="3" t="s">
        <v>13</v>
      </c>
      <c r="K253" s="3" t="s">
        <v>1936</v>
      </c>
    </row>
    <row r="254" spans="1:11" x14ac:dyDescent="0.2">
      <c r="A254" s="2">
        <v>252</v>
      </c>
      <c r="B254" s="3" t="s">
        <v>7153</v>
      </c>
      <c r="C254" s="3" t="s">
        <v>7154</v>
      </c>
      <c r="D254" s="3" t="s">
        <v>7155</v>
      </c>
      <c r="E254" s="3" t="s">
        <v>189</v>
      </c>
      <c r="F254" s="2">
        <v>9</v>
      </c>
      <c r="G254" s="2">
        <v>9.5500000000000007</v>
      </c>
      <c r="H254" s="4">
        <f t="shared" si="6"/>
        <v>1.6996948242187502</v>
      </c>
      <c r="I254" s="4">
        <f t="shared" si="7"/>
        <v>15.297253417968751</v>
      </c>
      <c r="J254" s="3" t="s">
        <v>13</v>
      </c>
      <c r="K254" s="3" t="s">
        <v>1936</v>
      </c>
    </row>
    <row r="255" spans="1:11" x14ac:dyDescent="0.2">
      <c r="A255" s="2">
        <v>253</v>
      </c>
      <c r="B255" s="3" t="s">
        <v>7156</v>
      </c>
      <c r="C255" s="3" t="s">
        <v>7157</v>
      </c>
      <c r="D255" s="3" t="s">
        <v>7158</v>
      </c>
      <c r="E255" s="3" t="s">
        <v>12</v>
      </c>
      <c r="F255" s="2">
        <v>12</v>
      </c>
      <c r="G255" s="2">
        <v>13.15</v>
      </c>
      <c r="H255" s="4">
        <f t="shared" si="6"/>
        <v>2.3404174804687501</v>
      </c>
      <c r="I255" s="4">
        <f t="shared" si="7"/>
        <v>28.085009765625003</v>
      </c>
      <c r="J255" s="3" t="s">
        <v>13</v>
      </c>
      <c r="K255" s="3" t="s">
        <v>35</v>
      </c>
    </row>
    <row r="256" spans="1:11" x14ac:dyDescent="0.2">
      <c r="A256" s="2">
        <v>254</v>
      </c>
      <c r="B256" s="3" t="s">
        <v>7159</v>
      </c>
      <c r="C256" s="3" t="s">
        <v>7160</v>
      </c>
      <c r="D256" s="3" t="s">
        <v>7161</v>
      </c>
      <c r="E256" s="3" t="s">
        <v>12</v>
      </c>
      <c r="F256" s="2">
        <v>8</v>
      </c>
      <c r="G256" s="2">
        <v>13.15</v>
      </c>
      <c r="H256" s="4">
        <f t="shared" si="6"/>
        <v>2.3404174804687501</v>
      </c>
      <c r="I256" s="4">
        <f t="shared" si="7"/>
        <v>18.723339843750001</v>
      </c>
      <c r="J256" s="3" t="s">
        <v>13</v>
      </c>
      <c r="K256" s="3" t="s">
        <v>35</v>
      </c>
    </row>
    <row r="257" spans="1:11" x14ac:dyDescent="0.2">
      <c r="A257" s="2">
        <v>255</v>
      </c>
      <c r="B257" s="3" t="s">
        <v>7162</v>
      </c>
      <c r="C257" s="3" t="s">
        <v>7163</v>
      </c>
      <c r="D257" s="3" t="s">
        <v>7164</v>
      </c>
      <c r="E257" s="3" t="s">
        <v>12</v>
      </c>
      <c r="F257" s="2">
        <v>2</v>
      </c>
      <c r="G257" s="2">
        <v>13.15</v>
      </c>
      <c r="H257" s="4">
        <f t="shared" si="6"/>
        <v>2.3404174804687501</v>
      </c>
      <c r="I257" s="4">
        <f t="shared" si="7"/>
        <v>4.6808349609375002</v>
      </c>
      <c r="J257" s="3" t="s">
        <v>13</v>
      </c>
      <c r="K257" s="3" t="s">
        <v>35</v>
      </c>
    </row>
    <row r="258" spans="1:11" x14ac:dyDescent="0.2">
      <c r="A258" s="2">
        <v>256</v>
      </c>
      <c r="B258" s="3" t="s">
        <v>7165</v>
      </c>
      <c r="C258" s="3" t="s">
        <v>7166</v>
      </c>
      <c r="D258" s="3" t="s">
        <v>7167</v>
      </c>
      <c r="E258" s="3" t="s">
        <v>12</v>
      </c>
      <c r="F258" s="2">
        <v>15</v>
      </c>
      <c r="G258" s="2">
        <v>13.15</v>
      </c>
      <c r="H258" s="4">
        <f t="shared" si="6"/>
        <v>2.3404174804687501</v>
      </c>
      <c r="I258" s="4">
        <f t="shared" si="7"/>
        <v>35.10626220703125</v>
      </c>
      <c r="J258" s="3" t="s">
        <v>13</v>
      </c>
      <c r="K258" s="3" t="s">
        <v>35</v>
      </c>
    </row>
    <row r="259" spans="1:11" x14ac:dyDescent="0.2">
      <c r="A259" s="2">
        <v>257</v>
      </c>
      <c r="B259" s="3" t="s">
        <v>7168</v>
      </c>
      <c r="C259" s="3" t="s">
        <v>7169</v>
      </c>
      <c r="D259" s="3" t="s">
        <v>7170</v>
      </c>
      <c r="E259" s="3" t="s">
        <v>12</v>
      </c>
      <c r="F259" s="2">
        <v>8</v>
      </c>
      <c r="G259" s="2">
        <v>13.15</v>
      </c>
      <c r="H259" s="4">
        <f t="shared" si="6"/>
        <v>2.3404174804687501</v>
      </c>
      <c r="I259" s="4">
        <f t="shared" si="7"/>
        <v>18.723339843750001</v>
      </c>
      <c r="J259" s="3" t="s">
        <v>13</v>
      </c>
      <c r="K259" s="3" t="s">
        <v>35</v>
      </c>
    </row>
    <row r="260" spans="1:11" x14ac:dyDescent="0.2">
      <c r="A260" s="2"/>
      <c r="B260" s="3" t="s">
        <v>480</v>
      </c>
      <c r="C260" s="2"/>
      <c r="D260" s="2"/>
      <c r="E260" s="2"/>
      <c r="F260" s="4">
        <v>1048</v>
      </c>
      <c r="G260" s="2"/>
      <c r="H260" s="2"/>
      <c r="I260" s="4">
        <f>SUM(I3:I259)</f>
        <v>1788.940371093749</v>
      </c>
      <c r="J260" s="2"/>
      <c r="K260" s="2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12370F-13CF-9745-80F4-FDAF826E71CD}">
  <dimension ref="A1:K76"/>
  <sheetViews>
    <sheetView topLeftCell="A3" workbookViewId="0">
      <selection activeCell="H3" sqref="H3:H75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53.5" style="1" bestFit="1" customWidth="1"/>
    <col min="4" max="4" width="14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8176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8194</v>
      </c>
      <c r="H2" s="4" t="s">
        <v>8195</v>
      </c>
      <c r="I2" s="2" t="s">
        <v>6</v>
      </c>
      <c r="J2" s="3" t="s">
        <v>7</v>
      </c>
      <c r="K2" s="3" t="s">
        <v>8</v>
      </c>
    </row>
    <row r="3" spans="1:11" x14ac:dyDescent="0.2">
      <c r="A3" s="2">
        <v>1</v>
      </c>
      <c r="B3" s="3" t="s">
        <v>6179</v>
      </c>
      <c r="C3" s="3" t="s">
        <v>6180</v>
      </c>
      <c r="D3" s="3" t="s">
        <v>6181</v>
      </c>
      <c r="E3" s="3" t="s">
        <v>12</v>
      </c>
      <c r="F3" s="2">
        <v>1</v>
      </c>
      <c r="G3" s="2">
        <v>0.13</v>
      </c>
      <c r="H3" s="4">
        <f>G3*0.75*0.75*0.75*0.75*0.75*0.75</f>
        <v>2.3137207031249996E-2</v>
      </c>
      <c r="I3" s="4">
        <f>F3*H3</f>
        <v>2.3137207031249996E-2</v>
      </c>
      <c r="J3" s="3" t="s">
        <v>198</v>
      </c>
      <c r="K3" s="3" t="s">
        <v>18</v>
      </c>
    </row>
    <row r="4" spans="1:11" x14ac:dyDescent="0.2">
      <c r="A4" s="2">
        <v>2</v>
      </c>
      <c r="B4" s="3" t="s">
        <v>6182</v>
      </c>
      <c r="C4" s="3" t="s">
        <v>6183</v>
      </c>
      <c r="D4" s="3" t="s">
        <v>6184</v>
      </c>
      <c r="E4" s="3" t="s">
        <v>12</v>
      </c>
      <c r="F4" s="2">
        <v>1</v>
      </c>
      <c r="G4" s="2">
        <v>0.13</v>
      </c>
      <c r="H4" s="4">
        <f t="shared" ref="H4:H67" si="0">G4*0.75*0.75*0.75*0.75*0.75*0.75</f>
        <v>2.3137207031249996E-2</v>
      </c>
      <c r="I4" s="4">
        <f t="shared" ref="I4:I67" si="1">F4*H4</f>
        <v>2.3137207031249996E-2</v>
      </c>
      <c r="J4" s="3" t="s">
        <v>198</v>
      </c>
      <c r="K4" s="3" t="s">
        <v>18</v>
      </c>
    </row>
    <row r="5" spans="1:11" x14ac:dyDescent="0.2">
      <c r="A5" s="2">
        <v>3</v>
      </c>
      <c r="B5" s="3" t="s">
        <v>6185</v>
      </c>
      <c r="C5" s="3" t="s">
        <v>6186</v>
      </c>
      <c r="D5" s="3" t="s">
        <v>6187</v>
      </c>
      <c r="E5" s="3" t="s">
        <v>12</v>
      </c>
      <c r="F5" s="2">
        <v>1</v>
      </c>
      <c r="G5" s="2">
        <v>0.13</v>
      </c>
      <c r="H5" s="4">
        <f t="shared" si="0"/>
        <v>2.3137207031249996E-2</v>
      </c>
      <c r="I5" s="4">
        <f t="shared" si="1"/>
        <v>2.3137207031249996E-2</v>
      </c>
      <c r="J5" s="3" t="s">
        <v>198</v>
      </c>
      <c r="K5" s="3" t="s">
        <v>18</v>
      </c>
    </row>
    <row r="6" spans="1:11" x14ac:dyDescent="0.2">
      <c r="A6" s="2">
        <v>4</v>
      </c>
      <c r="B6" s="3" t="s">
        <v>6188</v>
      </c>
      <c r="C6" s="3" t="s">
        <v>6189</v>
      </c>
      <c r="D6" s="3" t="s">
        <v>6190</v>
      </c>
      <c r="E6" s="3" t="s">
        <v>12</v>
      </c>
      <c r="F6" s="2">
        <v>2</v>
      </c>
      <c r="G6" s="2">
        <v>0.13</v>
      </c>
      <c r="H6" s="4">
        <f t="shared" si="0"/>
        <v>2.3137207031249996E-2</v>
      </c>
      <c r="I6" s="4">
        <f t="shared" si="1"/>
        <v>4.6274414062499991E-2</v>
      </c>
      <c r="J6" s="3" t="s">
        <v>198</v>
      </c>
      <c r="K6" s="3" t="s">
        <v>18</v>
      </c>
    </row>
    <row r="7" spans="1:11" x14ac:dyDescent="0.2">
      <c r="A7" s="2">
        <v>5</v>
      </c>
      <c r="B7" s="3" t="s">
        <v>6191</v>
      </c>
      <c r="C7" s="3" t="s">
        <v>6192</v>
      </c>
      <c r="D7" s="3" t="s">
        <v>6193</v>
      </c>
      <c r="E7" s="3" t="s">
        <v>12</v>
      </c>
      <c r="F7" s="2">
        <v>1</v>
      </c>
      <c r="G7" s="2">
        <v>0.13</v>
      </c>
      <c r="H7" s="4">
        <f t="shared" si="0"/>
        <v>2.3137207031249996E-2</v>
      </c>
      <c r="I7" s="4">
        <f t="shared" si="1"/>
        <v>2.3137207031249996E-2</v>
      </c>
      <c r="J7" s="3" t="s">
        <v>198</v>
      </c>
      <c r="K7" s="3" t="s">
        <v>18</v>
      </c>
    </row>
    <row r="8" spans="1:11" x14ac:dyDescent="0.2">
      <c r="A8" s="2">
        <v>6</v>
      </c>
      <c r="B8" s="3" t="s">
        <v>6194</v>
      </c>
      <c r="C8" s="3" t="s">
        <v>6195</v>
      </c>
      <c r="D8" s="3" t="s">
        <v>6196</v>
      </c>
      <c r="E8" s="3" t="s">
        <v>12</v>
      </c>
      <c r="F8" s="2">
        <v>4</v>
      </c>
      <c r="G8" s="2">
        <v>0.13</v>
      </c>
      <c r="H8" s="4">
        <f t="shared" si="0"/>
        <v>2.3137207031249996E-2</v>
      </c>
      <c r="I8" s="4">
        <f t="shared" si="1"/>
        <v>9.2548828124999982E-2</v>
      </c>
      <c r="J8" s="3" t="s">
        <v>13</v>
      </c>
      <c r="K8" s="3" t="s">
        <v>18</v>
      </c>
    </row>
    <row r="9" spans="1:11" x14ac:dyDescent="0.2">
      <c r="A9" s="2">
        <v>7</v>
      </c>
      <c r="B9" s="3" t="s">
        <v>6197</v>
      </c>
      <c r="C9" s="3" t="s">
        <v>6198</v>
      </c>
      <c r="D9" s="3" t="s">
        <v>6199</v>
      </c>
      <c r="E9" s="3" t="s">
        <v>12</v>
      </c>
      <c r="F9" s="2">
        <v>4</v>
      </c>
      <c r="G9" s="2">
        <v>0.13</v>
      </c>
      <c r="H9" s="4">
        <f t="shared" si="0"/>
        <v>2.3137207031249996E-2</v>
      </c>
      <c r="I9" s="4">
        <f t="shared" si="1"/>
        <v>9.2548828124999982E-2</v>
      </c>
      <c r="J9" s="3" t="s">
        <v>13</v>
      </c>
      <c r="K9" s="3" t="s">
        <v>18</v>
      </c>
    </row>
    <row r="10" spans="1:11" x14ac:dyDescent="0.2">
      <c r="A10" s="2">
        <v>8</v>
      </c>
      <c r="B10" s="3" t="s">
        <v>6200</v>
      </c>
      <c r="C10" s="3" t="s">
        <v>6201</v>
      </c>
      <c r="D10" s="3" t="s">
        <v>6202</v>
      </c>
      <c r="E10" s="3" t="s">
        <v>12</v>
      </c>
      <c r="F10" s="2">
        <v>1</v>
      </c>
      <c r="G10" s="2">
        <v>0.13</v>
      </c>
      <c r="H10" s="4">
        <f t="shared" si="0"/>
        <v>2.3137207031249996E-2</v>
      </c>
      <c r="I10" s="4">
        <f t="shared" si="1"/>
        <v>2.3137207031249996E-2</v>
      </c>
      <c r="J10" s="3" t="s">
        <v>13</v>
      </c>
      <c r="K10" s="3" t="s">
        <v>18</v>
      </c>
    </row>
    <row r="11" spans="1:11" x14ac:dyDescent="0.2">
      <c r="A11" s="2">
        <v>9</v>
      </c>
      <c r="B11" s="3" t="s">
        <v>6203</v>
      </c>
      <c r="C11" s="3" t="s">
        <v>6204</v>
      </c>
      <c r="D11" s="3" t="s">
        <v>6205</v>
      </c>
      <c r="E11" s="3" t="s">
        <v>12</v>
      </c>
      <c r="F11" s="2">
        <v>2</v>
      </c>
      <c r="G11" s="2">
        <v>0.13</v>
      </c>
      <c r="H11" s="4">
        <f t="shared" si="0"/>
        <v>2.3137207031249996E-2</v>
      </c>
      <c r="I11" s="4">
        <f t="shared" si="1"/>
        <v>4.6274414062499991E-2</v>
      </c>
      <c r="J11" s="3" t="s">
        <v>13</v>
      </c>
      <c r="K11" s="3" t="s">
        <v>18</v>
      </c>
    </row>
    <row r="12" spans="1:11" x14ac:dyDescent="0.2">
      <c r="A12" s="2">
        <v>10</v>
      </c>
      <c r="B12" s="3" t="s">
        <v>6206</v>
      </c>
      <c r="C12" s="3" t="s">
        <v>6207</v>
      </c>
      <c r="D12" s="3" t="s">
        <v>6208</v>
      </c>
      <c r="E12" s="3" t="s">
        <v>12</v>
      </c>
      <c r="F12" s="2">
        <v>1</v>
      </c>
      <c r="G12" s="2">
        <v>0.13</v>
      </c>
      <c r="H12" s="4">
        <f t="shared" si="0"/>
        <v>2.3137207031249996E-2</v>
      </c>
      <c r="I12" s="4">
        <f t="shared" si="1"/>
        <v>2.3137207031249996E-2</v>
      </c>
      <c r="J12" s="3" t="s">
        <v>13</v>
      </c>
      <c r="K12" s="3" t="s">
        <v>18</v>
      </c>
    </row>
    <row r="13" spans="1:11" x14ac:dyDescent="0.2">
      <c r="A13" s="2">
        <v>11</v>
      </c>
      <c r="B13" s="3" t="s">
        <v>6209</v>
      </c>
      <c r="C13" s="3" t="s">
        <v>6210</v>
      </c>
      <c r="D13" s="3" t="s">
        <v>6211</v>
      </c>
      <c r="E13" s="3" t="s">
        <v>12</v>
      </c>
      <c r="F13" s="2">
        <v>1</v>
      </c>
      <c r="G13" s="2">
        <v>0.13</v>
      </c>
      <c r="H13" s="4">
        <f t="shared" si="0"/>
        <v>2.3137207031249996E-2</v>
      </c>
      <c r="I13" s="4">
        <f t="shared" si="1"/>
        <v>2.3137207031249996E-2</v>
      </c>
      <c r="J13" s="3" t="s">
        <v>198</v>
      </c>
      <c r="K13" s="3" t="s">
        <v>18</v>
      </c>
    </row>
    <row r="14" spans="1:11" x14ac:dyDescent="0.2">
      <c r="A14" s="2">
        <v>12</v>
      </c>
      <c r="B14" s="3" t="s">
        <v>6212</v>
      </c>
      <c r="C14" s="3" t="s">
        <v>6213</v>
      </c>
      <c r="D14" s="3" t="s">
        <v>6214</v>
      </c>
      <c r="E14" s="3" t="s">
        <v>12</v>
      </c>
      <c r="F14" s="2">
        <v>1</v>
      </c>
      <c r="G14" s="2">
        <v>0.13</v>
      </c>
      <c r="H14" s="4">
        <f t="shared" si="0"/>
        <v>2.3137207031249996E-2</v>
      </c>
      <c r="I14" s="4">
        <f t="shared" si="1"/>
        <v>2.3137207031249996E-2</v>
      </c>
      <c r="J14" s="3" t="s">
        <v>13</v>
      </c>
      <c r="K14" s="3" t="s">
        <v>18</v>
      </c>
    </row>
    <row r="15" spans="1:11" x14ac:dyDescent="0.2">
      <c r="A15" s="2">
        <v>13</v>
      </c>
      <c r="B15" s="3" t="s">
        <v>6215</v>
      </c>
      <c r="C15" s="3" t="s">
        <v>6216</v>
      </c>
      <c r="D15" s="3" t="s">
        <v>6217</v>
      </c>
      <c r="E15" s="3" t="s">
        <v>12</v>
      </c>
      <c r="F15" s="2">
        <v>1</v>
      </c>
      <c r="G15" s="2">
        <v>0.13</v>
      </c>
      <c r="H15" s="4">
        <f t="shared" si="0"/>
        <v>2.3137207031249996E-2</v>
      </c>
      <c r="I15" s="4">
        <f t="shared" si="1"/>
        <v>2.3137207031249996E-2</v>
      </c>
      <c r="J15" s="3" t="s">
        <v>13</v>
      </c>
      <c r="K15" s="3" t="s">
        <v>18</v>
      </c>
    </row>
    <row r="16" spans="1:11" x14ac:dyDescent="0.2">
      <c r="A16" s="2">
        <v>14</v>
      </c>
      <c r="B16" s="3" t="s">
        <v>6218</v>
      </c>
      <c r="C16" s="3" t="s">
        <v>6219</v>
      </c>
      <c r="D16" s="3" t="s">
        <v>6220</v>
      </c>
      <c r="E16" s="3" t="s">
        <v>12</v>
      </c>
      <c r="F16" s="2">
        <v>1</v>
      </c>
      <c r="G16" s="2">
        <v>0.13</v>
      </c>
      <c r="H16" s="4">
        <f t="shared" si="0"/>
        <v>2.3137207031249996E-2</v>
      </c>
      <c r="I16" s="4">
        <f t="shared" si="1"/>
        <v>2.3137207031249996E-2</v>
      </c>
      <c r="J16" s="3" t="s">
        <v>13</v>
      </c>
      <c r="K16" s="3" t="s">
        <v>18</v>
      </c>
    </row>
    <row r="17" spans="1:11" x14ac:dyDescent="0.2">
      <c r="A17" s="2">
        <v>15</v>
      </c>
      <c r="B17" s="3" t="s">
        <v>6221</v>
      </c>
      <c r="C17" s="3" t="s">
        <v>6222</v>
      </c>
      <c r="D17" s="3" t="s">
        <v>6223</v>
      </c>
      <c r="E17" s="3" t="s">
        <v>12</v>
      </c>
      <c r="F17" s="2">
        <v>2</v>
      </c>
      <c r="G17" s="2">
        <v>0.13</v>
      </c>
      <c r="H17" s="4">
        <f t="shared" si="0"/>
        <v>2.3137207031249996E-2</v>
      </c>
      <c r="I17" s="4">
        <f t="shared" si="1"/>
        <v>4.6274414062499991E-2</v>
      </c>
      <c r="J17" s="3" t="s">
        <v>198</v>
      </c>
      <c r="K17" s="3" t="s">
        <v>18</v>
      </c>
    </row>
    <row r="18" spans="1:11" x14ac:dyDescent="0.2">
      <c r="A18" s="2">
        <v>16</v>
      </c>
      <c r="B18" s="3" t="s">
        <v>6224</v>
      </c>
      <c r="C18" s="3" t="s">
        <v>6225</v>
      </c>
      <c r="D18" s="3" t="s">
        <v>6226</v>
      </c>
      <c r="E18" s="3" t="s">
        <v>12</v>
      </c>
      <c r="F18" s="2">
        <v>1</v>
      </c>
      <c r="G18" s="2">
        <v>127.31</v>
      </c>
      <c r="H18" s="4">
        <f t="shared" si="0"/>
        <v>22.658444824218751</v>
      </c>
      <c r="I18" s="4">
        <f t="shared" si="1"/>
        <v>22.658444824218751</v>
      </c>
      <c r="J18" s="3" t="s">
        <v>1444</v>
      </c>
      <c r="K18" s="3" t="s">
        <v>6227</v>
      </c>
    </row>
    <row r="19" spans="1:11" x14ac:dyDescent="0.2">
      <c r="A19" s="2">
        <v>17</v>
      </c>
      <c r="B19" s="3" t="s">
        <v>6228</v>
      </c>
      <c r="C19" s="3" t="s">
        <v>6229</v>
      </c>
      <c r="D19" s="3" t="s">
        <v>6230</v>
      </c>
      <c r="E19" s="3" t="s">
        <v>12</v>
      </c>
      <c r="F19" s="2">
        <v>1</v>
      </c>
      <c r="G19" s="2">
        <v>127.31</v>
      </c>
      <c r="H19" s="4">
        <f t="shared" si="0"/>
        <v>22.658444824218751</v>
      </c>
      <c r="I19" s="4">
        <f t="shared" si="1"/>
        <v>22.658444824218751</v>
      </c>
      <c r="J19" s="3" t="s">
        <v>1444</v>
      </c>
      <c r="K19" s="3" t="s">
        <v>6227</v>
      </c>
    </row>
    <row r="20" spans="1:11" x14ac:dyDescent="0.2">
      <c r="A20" s="2">
        <v>18</v>
      </c>
      <c r="B20" s="3" t="s">
        <v>6231</v>
      </c>
      <c r="C20" s="3" t="s">
        <v>6232</v>
      </c>
      <c r="D20" s="3" t="s">
        <v>6233</v>
      </c>
      <c r="E20" s="3" t="s">
        <v>12</v>
      </c>
      <c r="F20" s="2">
        <v>1</v>
      </c>
      <c r="G20" s="2">
        <v>65.03</v>
      </c>
      <c r="H20" s="4">
        <f t="shared" si="0"/>
        <v>11.573942871093751</v>
      </c>
      <c r="I20" s="4">
        <f t="shared" si="1"/>
        <v>11.573942871093751</v>
      </c>
      <c r="J20" s="3" t="s">
        <v>13</v>
      </c>
      <c r="K20" s="3" t="s">
        <v>1199</v>
      </c>
    </row>
    <row r="21" spans="1:11" x14ac:dyDescent="0.2">
      <c r="A21" s="2">
        <v>19</v>
      </c>
      <c r="B21" s="3" t="s">
        <v>6234</v>
      </c>
      <c r="C21" s="3" t="s">
        <v>6235</v>
      </c>
      <c r="D21" s="3" t="s">
        <v>6236</v>
      </c>
      <c r="E21" s="3" t="s">
        <v>12</v>
      </c>
      <c r="F21" s="2">
        <v>1</v>
      </c>
      <c r="G21" s="2">
        <v>50.43</v>
      </c>
      <c r="H21" s="4">
        <f t="shared" si="0"/>
        <v>8.9754565429687503</v>
      </c>
      <c r="I21" s="4">
        <f t="shared" si="1"/>
        <v>8.9754565429687503</v>
      </c>
      <c r="J21" s="3" t="s">
        <v>1444</v>
      </c>
      <c r="K21" s="3" t="s">
        <v>1199</v>
      </c>
    </row>
    <row r="22" spans="1:11" x14ac:dyDescent="0.2">
      <c r="A22" s="2">
        <v>20</v>
      </c>
      <c r="B22" s="3" t="s">
        <v>6237</v>
      </c>
      <c r="C22" s="3" t="s">
        <v>6238</v>
      </c>
      <c r="D22" s="3" t="s">
        <v>6239</v>
      </c>
      <c r="E22" s="3" t="s">
        <v>12</v>
      </c>
      <c r="F22" s="2">
        <v>3</v>
      </c>
      <c r="G22" s="2">
        <v>50.43</v>
      </c>
      <c r="H22" s="4">
        <f t="shared" si="0"/>
        <v>8.9754565429687503</v>
      </c>
      <c r="I22" s="4">
        <f t="shared" si="1"/>
        <v>26.926369628906251</v>
      </c>
      <c r="J22" s="3" t="s">
        <v>1444</v>
      </c>
      <c r="K22" s="3" t="s">
        <v>1199</v>
      </c>
    </row>
    <row r="23" spans="1:11" x14ac:dyDescent="0.2">
      <c r="A23" s="2">
        <v>21</v>
      </c>
      <c r="B23" s="3" t="s">
        <v>6240</v>
      </c>
      <c r="C23" s="3" t="s">
        <v>6241</v>
      </c>
      <c r="D23" s="3" t="s">
        <v>6242</v>
      </c>
      <c r="E23" s="3" t="s">
        <v>12</v>
      </c>
      <c r="F23" s="2">
        <v>2</v>
      </c>
      <c r="G23" s="2">
        <v>50.43</v>
      </c>
      <c r="H23" s="4">
        <f t="shared" si="0"/>
        <v>8.9754565429687503</v>
      </c>
      <c r="I23" s="4">
        <f t="shared" si="1"/>
        <v>17.950913085937501</v>
      </c>
      <c r="J23" s="3" t="s">
        <v>1444</v>
      </c>
      <c r="K23" s="3" t="s">
        <v>1199</v>
      </c>
    </row>
    <row r="24" spans="1:11" x14ac:dyDescent="0.2">
      <c r="A24" s="2">
        <v>22</v>
      </c>
      <c r="B24" s="3" t="s">
        <v>6243</v>
      </c>
      <c r="C24" s="3" t="s">
        <v>6244</v>
      </c>
      <c r="D24" s="3" t="s">
        <v>6245</v>
      </c>
      <c r="E24" s="3" t="s">
        <v>12</v>
      </c>
      <c r="F24" s="2">
        <v>2</v>
      </c>
      <c r="G24" s="2">
        <v>65.03</v>
      </c>
      <c r="H24" s="4">
        <f t="shared" si="0"/>
        <v>11.573942871093751</v>
      </c>
      <c r="I24" s="4">
        <f t="shared" si="1"/>
        <v>23.147885742187501</v>
      </c>
      <c r="J24" s="3" t="s">
        <v>1444</v>
      </c>
      <c r="K24" s="3" t="s">
        <v>1199</v>
      </c>
    </row>
    <row r="25" spans="1:11" x14ac:dyDescent="0.2">
      <c r="A25" s="2">
        <v>23</v>
      </c>
      <c r="B25" s="3" t="s">
        <v>6246</v>
      </c>
      <c r="C25" s="3" t="s">
        <v>6247</v>
      </c>
      <c r="D25" s="3" t="s">
        <v>6248</v>
      </c>
      <c r="E25" s="3" t="s">
        <v>12</v>
      </c>
      <c r="F25" s="2">
        <v>1</v>
      </c>
      <c r="G25" s="2">
        <v>65.03</v>
      </c>
      <c r="H25" s="4">
        <f t="shared" si="0"/>
        <v>11.573942871093751</v>
      </c>
      <c r="I25" s="4">
        <f t="shared" si="1"/>
        <v>11.573942871093751</v>
      </c>
      <c r="J25" s="3" t="s">
        <v>13</v>
      </c>
      <c r="K25" s="3" t="s">
        <v>1199</v>
      </c>
    </row>
    <row r="26" spans="1:11" x14ac:dyDescent="0.2">
      <c r="A26" s="2">
        <v>24</v>
      </c>
      <c r="B26" s="3" t="s">
        <v>6249</v>
      </c>
      <c r="C26" s="3" t="s">
        <v>6250</v>
      </c>
      <c r="D26" s="3" t="s">
        <v>6251</v>
      </c>
      <c r="E26" s="3" t="s">
        <v>12</v>
      </c>
      <c r="F26" s="2">
        <v>5</v>
      </c>
      <c r="G26" s="2">
        <v>50.43</v>
      </c>
      <c r="H26" s="4">
        <f t="shared" si="0"/>
        <v>8.9754565429687503</v>
      </c>
      <c r="I26" s="4">
        <f t="shared" si="1"/>
        <v>44.877282714843751</v>
      </c>
      <c r="J26" s="3" t="s">
        <v>1444</v>
      </c>
      <c r="K26" s="3" t="s">
        <v>1199</v>
      </c>
    </row>
    <row r="27" spans="1:11" x14ac:dyDescent="0.2">
      <c r="A27" s="2">
        <v>25</v>
      </c>
      <c r="B27" s="3" t="s">
        <v>6252</v>
      </c>
      <c r="C27" s="3" t="s">
        <v>6253</v>
      </c>
      <c r="D27" s="3" t="s">
        <v>6254</v>
      </c>
      <c r="E27" s="3" t="s">
        <v>12</v>
      </c>
      <c r="F27" s="2">
        <v>2</v>
      </c>
      <c r="G27" s="2">
        <v>85.91</v>
      </c>
      <c r="H27" s="4">
        <f t="shared" si="0"/>
        <v>15.290134277343753</v>
      </c>
      <c r="I27" s="4">
        <f t="shared" si="1"/>
        <v>30.580268554687507</v>
      </c>
      <c r="J27" s="3" t="s">
        <v>1444</v>
      </c>
      <c r="K27" s="3" t="s">
        <v>6227</v>
      </c>
    </row>
    <row r="28" spans="1:11" x14ac:dyDescent="0.2">
      <c r="A28" s="2">
        <v>26</v>
      </c>
      <c r="B28" s="3" t="s">
        <v>6255</v>
      </c>
      <c r="C28" s="3" t="s">
        <v>6256</v>
      </c>
      <c r="D28" s="3" t="s">
        <v>6257</v>
      </c>
      <c r="E28" s="3" t="s">
        <v>12</v>
      </c>
      <c r="F28" s="2">
        <v>7</v>
      </c>
      <c r="G28" s="2">
        <v>65.03</v>
      </c>
      <c r="H28" s="4">
        <f t="shared" si="0"/>
        <v>11.573942871093751</v>
      </c>
      <c r="I28" s="4">
        <f t="shared" si="1"/>
        <v>81.017600097656256</v>
      </c>
      <c r="J28" s="3" t="s">
        <v>13</v>
      </c>
      <c r="K28" s="3" t="s">
        <v>6258</v>
      </c>
    </row>
    <row r="29" spans="1:11" x14ac:dyDescent="0.2">
      <c r="A29" s="2">
        <v>27</v>
      </c>
      <c r="B29" s="3" t="s">
        <v>6259</v>
      </c>
      <c r="C29" s="3" t="s">
        <v>6260</v>
      </c>
      <c r="D29" s="3" t="s">
        <v>6261</v>
      </c>
      <c r="E29" s="3" t="s">
        <v>12</v>
      </c>
      <c r="F29" s="2">
        <v>5</v>
      </c>
      <c r="G29" s="2">
        <v>65.03</v>
      </c>
      <c r="H29" s="4">
        <f t="shared" si="0"/>
        <v>11.573942871093751</v>
      </c>
      <c r="I29" s="4">
        <f t="shared" si="1"/>
        <v>57.869714355468751</v>
      </c>
      <c r="J29" s="3" t="s">
        <v>13</v>
      </c>
      <c r="K29" s="3" t="s">
        <v>6258</v>
      </c>
    </row>
    <row r="30" spans="1:11" x14ac:dyDescent="0.2">
      <c r="A30" s="2">
        <v>28</v>
      </c>
      <c r="B30" s="3" t="s">
        <v>6262</v>
      </c>
      <c r="C30" s="3" t="s">
        <v>6263</v>
      </c>
      <c r="D30" s="3" t="s">
        <v>6264</v>
      </c>
      <c r="E30" s="3" t="s">
        <v>12</v>
      </c>
      <c r="F30" s="2">
        <v>1</v>
      </c>
      <c r="G30" s="2">
        <v>81.36</v>
      </c>
      <c r="H30" s="4">
        <f t="shared" si="0"/>
        <v>14.480332031250002</v>
      </c>
      <c r="I30" s="4">
        <f t="shared" si="1"/>
        <v>14.480332031250002</v>
      </c>
      <c r="J30" s="3" t="s">
        <v>1444</v>
      </c>
      <c r="K30" s="3" t="s">
        <v>6227</v>
      </c>
    </row>
    <row r="31" spans="1:11" x14ac:dyDescent="0.2">
      <c r="A31" s="2">
        <v>29</v>
      </c>
      <c r="B31" s="3" t="s">
        <v>6265</v>
      </c>
      <c r="C31" s="3" t="s">
        <v>6266</v>
      </c>
      <c r="D31" s="3" t="s">
        <v>6267</v>
      </c>
      <c r="E31" s="3" t="s">
        <v>12</v>
      </c>
      <c r="F31" s="2">
        <v>1</v>
      </c>
      <c r="G31" s="2">
        <v>81.36</v>
      </c>
      <c r="H31" s="4">
        <f t="shared" si="0"/>
        <v>14.480332031250002</v>
      </c>
      <c r="I31" s="4">
        <f t="shared" si="1"/>
        <v>14.480332031250002</v>
      </c>
      <c r="J31" s="3" t="s">
        <v>1444</v>
      </c>
      <c r="K31" s="3" t="s">
        <v>6227</v>
      </c>
    </row>
    <row r="32" spans="1:11" x14ac:dyDescent="0.2">
      <c r="A32" s="2">
        <v>30</v>
      </c>
      <c r="B32" s="3" t="s">
        <v>6268</v>
      </c>
      <c r="C32" s="3" t="s">
        <v>6269</v>
      </c>
      <c r="D32" s="3" t="s">
        <v>6270</v>
      </c>
      <c r="E32" s="3" t="s">
        <v>12</v>
      </c>
      <c r="F32" s="2">
        <v>1</v>
      </c>
      <c r="G32" s="2">
        <v>81.36</v>
      </c>
      <c r="H32" s="4">
        <f t="shared" si="0"/>
        <v>14.480332031250002</v>
      </c>
      <c r="I32" s="4">
        <f t="shared" si="1"/>
        <v>14.480332031250002</v>
      </c>
      <c r="J32" s="3" t="s">
        <v>1444</v>
      </c>
      <c r="K32" s="3" t="s">
        <v>6227</v>
      </c>
    </row>
    <row r="33" spans="1:11" x14ac:dyDescent="0.2">
      <c r="A33" s="2">
        <v>31</v>
      </c>
      <c r="B33" s="3" t="s">
        <v>6271</v>
      </c>
      <c r="C33" s="3" t="s">
        <v>6272</v>
      </c>
      <c r="D33" s="3" t="s">
        <v>6273</v>
      </c>
      <c r="E33" s="3" t="s">
        <v>12</v>
      </c>
      <c r="F33" s="2">
        <v>1</v>
      </c>
      <c r="G33" s="2">
        <v>0.13</v>
      </c>
      <c r="H33" s="4">
        <f t="shared" si="0"/>
        <v>2.3137207031249996E-2</v>
      </c>
      <c r="I33" s="4">
        <f t="shared" si="1"/>
        <v>2.3137207031249996E-2</v>
      </c>
      <c r="J33" s="3" t="s">
        <v>1444</v>
      </c>
      <c r="K33" s="3" t="s">
        <v>1199</v>
      </c>
    </row>
    <row r="34" spans="1:11" x14ac:dyDescent="0.2">
      <c r="A34" s="2">
        <v>32</v>
      </c>
      <c r="B34" s="3" t="s">
        <v>6274</v>
      </c>
      <c r="C34" s="3" t="s">
        <v>6275</v>
      </c>
      <c r="D34" s="3" t="s">
        <v>6276</v>
      </c>
      <c r="E34" s="3" t="s">
        <v>12</v>
      </c>
      <c r="F34" s="2">
        <v>1</v>
      </c>
      <c r="G34" s="2">
        <v>0.13</v>
      </c>
      <c r="H34" s="4">
        <f t="shared" si="0"/>
        <v>2.3137207031249996E-2</v>
      </c>
      <c r="I34" s="4">
        <f t="shared" si="1"/>
        <v>2.3137207031249996E-2</v>
      </c>
      <c r="J34" s="3" t="s">
        <v>1444</v>
      </c>
      <c r="K34" s="3" t="s">
        <v>1199</v>
      </c>
    </row>
    <row r="35" spans="1:11" x14ac:dyDescent="0.2">
      <c r="A35" s="2">
        <v>33</v>
      </c>
      <c r="B35" s="3" t="s">
        <v>6277</v>
      </c>
      <c r="C35" s="3" t="s">
        <v>6278</v>
      </c>
      <c r="D35" s="3" t="s">
        <v>6279</v>
      </c>
      <c r="E35" s="3" t="s">
        <v>12</v>
      </c>
      <c r="F35" s="2">
        <v>2</v>
      </c>
      <c r="G35" s="2">
        <v>127.31</v>
      </c>
      <c r="H35" s="4">
        <f t="shared" si="0"/>
        <v>22.658444824218751</v>
      </c>
      <c r="I35" s="4">
        <f t="shared" si="1"/>
        <v>45.316889648437503</v>
      </c>
      <c r="J35" s="3" t="s">
        <v>1444</v>
      </c>
      <c r="K35" s="3" t="s">
        <v>6227</v>
      </c>
    </row>
    <row r="36" spans="1:11" x14ac:dyDescent="0.2">
      <c r="A36" s="2">
        <v>34</v>
      </c>
      <c r="B36" s="3" t="s">
        <v>6280</v>
      </c>
      <c r="C36" s="3" t="s">
        <v>6281</v>
      </c>
      <c r="D36" s="3" t="s">
        <v>6282</v>
      </c>
      <c r="E36" s="3" t="s">
        <v>12</v>
      </c>
      <c r="F36" s="2">
        <v>2</v>
      </c>
      <c r="G36" s="2">
        <v>100.69</v>
      </c>
      <c r="H36" s="4">
        <f t="shared" si="0"/>
        <v>17.920656738281252</v>
      </c>
      <c r="I36" s="4">
        <f t="shared" si="1"/>
        <v>35.841313476562505</v>
      </c>
      <c r="J36" s="3" t="s">
        <v>13</v>
      </c>
      <c r="K36" s="3" t="s">
        <v>1199</v>
      </c>
    </row>
    <row r="37" spans="1:11" x14ac:dyDescent="0.2">
      <c r="A37" s="2">
        <v>35</v>
      </c>
      <c r="B37" s="3" t="s">
        <v>6283</v>
      </c>
      <c r="C37" s="3" t="s">
        <v>6284</v>
      </c>
      <c r="D37" s="3" t="s">
        <v>6285</v>
      </c>
      <c r="E37" s="3" t="s">
        <v>12</v>
      </c>
      <c r="F37" s="2">
        <v>3</v>
      </c>
      <c r="G37" s="2">
        <v>100.69</v>
      </c>
      <c r="H37" s="4">
        <f t="shared" si="0"/>
        <v>17.920656738281252</v>
      </c>
      <c r="I37" s="4">
        <f t="shared" si="1"/>
        <v>53.761970214843757</v>
      </c>
      <c r="J37" s="3" t="s">
        <v>13</v>
      </c>
      <c r="K37" s="3" t="s">
        <v>1199</v>
      </c>
    </row>
    <row r="38" spans="1:11" x14ac:dyDescent="0.2">
      <c r="A38" s="2">
        <v>36</v>
      </c>
      <c r="B38" s="3" t="s">
        <v>6286</v>
      </c>
      <c r="C38" s="3" t="s">
        <v>6287</v>
      </c>
      <c r="D38" s="3" t="s">
        <v>6288</v>
      </c>
      <c r="E38" s="3" t="s">
        <v>12</v>
      </c>
      <c r="F38" s="2">
        <v>1</v>
      </c>
      <c r="G38" s="2">
        <v>100.69</v>
      </c>
      <c r="H38" s="4">
        <f t="shared" si="0"/>
        <v>17.920656738281252</v>
      </c>
      <c r="I38" s="4">
        <f t="shared" si="1"/>
        <v>17.920656738281252</v>
      </c>
      <c r="J38" s="3" t="s">
        <v>13</v>
      </c>
      <c r="K38" s="3" t="s">
        <v>1199</v>
      </c>
    </row>
    <row r="39" spans="1:11" x14ac:dyDescent="0.2">
      <c r="A39" s="2">
        <v>37</v>
      </c>
      <c r="B39" s="3" t="s">
        <v>6289</v>
      </c>
      <c r="C39" s="3" t="s">
        <v>6290</v>
      </c>
      <c r="D39" s="3" t="s">
        <v>6291</v>
      </c>
      <c r="E39" s="3" t="s">
        <v>12</v>
      </c>
      <c r="F39" s="2">
        <v>1</v>
      </c>
      <c r="G39" s="2">
        <v>104.91</v>
      </c>
      <c r="H39" s="4">
        <f t="shared" si="0"/>
        <v>18.671726074218753</v>
      </c>
      <c r="I39" s="4">
        <f t="shared" si="1"/>
        <v>18.671726074218753</v>
      </c>
      <c r="J39" s="3" t="s">
        <v>13</v>
      </c>
      <c r="K39" s="3" t="s">
        <v>1199</v>
      </c>
    </row>
    <row r="40" spans="1:11" x14ac:dyDescent="0.2">
      <c r="A40" s="2">
        <v>38</v>
      </c>
      <c r="B40" s="3" t="s">
        <v>6292</v>
      </c>
      <c r="C40" s="3" t="s">
        <v>6293</v>
      </c>
      <c r="D40" s="3" t="s">
        <v>6294</v>
      </c>
      <c r="E40" s="3" t="s">
        <v>12</v>
      </c>
      <c r="F40" s="2">
        <v>3</v>
      </c>
      <c r="G40" s="2">
        <v>187.65</v>
      </c>
      <c r="H40" s="4">
        <f t="shared" si="0"/>
        <v>33.397668457031251</v>
      </c>
      <c r="I40" s="4">
        <f t="shared" si="1"/>
        <v>100.19300537109376</v>
      </c>
      <c r="J40" s="3" t="s">
        <v>13</v>
      </c>
      <c r="K40" s="3" t="s">
        <v>5278</v>
      </c>
    </row>
    <row r="41" spans="1:11" x14ac:dyDescent="0.2">
      <c r="A41" s="2">
        <v>39</v>
      </c>
      <c r="B41" s="3" t="s">
        <v>6295</v>
      </c>
      <c r="C41" s="3" t="s">
        <v>6296</v>
      </c>
      <c r="D41" s="3" t="s">
        <v>6297</v>
      </c>
      <c r="E41" s="3" t="s">
        <v>12</v>
      </c>
      <c r="F41" s="2">
        <v>3</v>
      </c>
      <c r="G41" s="2">
        <v>104.91</v>
      </c>
      <c r="H41" s="4">
        <f t="shared" si="0"/>
        <v>18.671726074218753</v>
      </c>
      <c r="I41" s="4">
        <f t="shared" si="1"/>
        <v>56.01517822265626</v>
      </c>
      <c r="J41" s="3" t="s">
        <v>13</v>
      </c>
      <c r="K41" s="3" t="s">
        <v>1199</v>
      </c>
    </row>
    <row r="42" spans="1:11" x14ac:dyDescent="0.2">
      <c r="A42" s="2">
        <v>40</v>
      </c>
      <c r="B42" s="3" t="s">
        <v>6298</v>
      </c>
      <c r="C42" s="3" t="s">
        <v>6299</v>
      </c>
      <c r="D42" s="3" t="s">
        <v>6300</v>
      </c>
      <c r="E42" s="3" t="s">
        <v>12</v>
      </c>
      <c r="F42" s="2">
        <v>1</v>
      </c>
      <c r="G42" s="2">
        <v>63.89</v>
      </c>
      <c r="H42" s="4">
        <f t="shared" si="0"/>
        <v>11.371047363281249</v>
      </c>
      <c r="I42" s="4">
        <f t="shared" si="1"/>
        <v>11.371047363281249</v>
      </c>
      <c r="J42" s="3" t="s">
        <v>13</v>
      </c>
      <c r="K42" s="3" t="s">
        <v>22</v>
      </c>
    </row>
    <row r="43" spans="1:11" x14ac:dyDescent="0.2">
      <c r="A43" s="2">
        <v>41</v>
      </c>
      <c r="B43" s="3" t="s">
        <v>6301</v>
      </c>
      <c r="C43" s="3" t="s">
        <v>6302</v>
      </c>
      <c r="D43" s="3" t="s">
        <v>6303</v>
      </c>
      <c r="E43" s="3" t="s">
        <v>12</v>
      </c>
      <c r="F43" s="2">
        <v>3</v>
      </c>
      <c r="G43" s="2">
        <v>104.91</v>
      </c>
      <c r="H43" s="4">
        <f t="shared" si="0"/>
        <v>18.671726074218753</v>
      </c>
      <c r="I43" s="4">
        <f t="shared" si="1"/>
        <v>56.01517822265626</v>
      </c>
      <c r="J43" s="3" t="s">
        <v>13</v>
      </c>
      <c r="K43" s="3" t="s">
        <v>1199</v>
      </c>
    </row>
    <row r="44" spans="1:11" x14ac:dyDescent="0.2">
      <c r="A44" s="2">
        <v>42</v>
      </c>
      <c r="B44" s="3" t="s">
        <v>6304</v>
      </c>
      <c r="C44" s="3" t="s">
        <v>6305</v>
      </c>
      <c r="D44" s="3" t="s">
        <v>6306</v>
      </c>
      <c r="E44" s="3" t="s">
        <v>12</v>
      </c>
      <c r="F44" s="2">
        <v>1</v>
      </c>
      <c r="G44" s="2">
        <v>48.58</v>
      </c>
      <c r="H44" s="4">
        <f t="shared" si="0"/>
        <v>8.6461962890625017</v>
      </c>
      <c r="I44" s="4">
        <f t="shared" si="1"/>
        <v>8.6461962890625017</v>
      </c>
      <c r="J44" s="3" t="s">
        <v>13</v>
      </c>
      <c r="K44" s="3" t="s">
        <v>22</v>
      </c>
    </row>
    <row r="45" spans="1:11" x14ac:dyDescent="0.2">
      <c r="A45" s="2">
        <v>43</v>
      </c>
      <c r="B45" s="3" t="s">
        <v>6307</v>
      </c>
      <c r="C45" s="3" t="s">
        <v>6308</v>
      </c>
      <c r="D45" s="3" t="s">
        <v>6309</v>
      </c>
      <c r="E45" s="3" t="s">
        <v>12</v>
      </c>
      <c r="F45" s="2">
        <v>1</v>
      </c>
      <c r="G45" s="2">
        <v>104.91</v>
      </c>
      <c r="H45" s="4">
        <f t="shared" si="0"/>
        <v>18.671726074218753</v>
      </c>
      <c r="I45" s="4">
        <f t="shared" si="1"/>
        <v>18.671726074218753</v>
      </c>
      <c r="J45" s="3" t="s">
        <v>13</v>
      </c>
      <c r="K45" s="3" t="s">
        <v>1199</v>
      </c>
    </row>
    <row r="46" spans="1:11" x14ac:dyDescent="0.2">
      <c r="A46" s="2">
        <v>44</v>
      </c>
      <c r="B46" s="3" t="s">
        <v>6310</v>
      </c>
      <c r="C46" s="3" t="s">
        <v>6311</v>
      </c>
      <c r="D46" s="3" t="s">
        <v>6312</v>
      </c>
      <c r="E46" s="3" t="s">
        <v>12</v>
      </c>
      <c r="F46" s="2">
        <v>2</v>
      </c>
      <c r="G46" s="2">
        <v>95.86</v>
      </c>
      <c r="H46" s="4">
        <f t="shared" si="0"/>
        <v>17.061020507812501</v>
      </c>
      <c r="I46" s="4">
        <f t="shared" si="1"/>
        <v>34.122041015625001</v>
      </c>
      <c r="J46" s="3" t="s">
        <v>13</v>
      </c>
      <c r="K46" s="3" t="s">
        <v>1199</v>
      </c>
    </row>
    <row r="47" spans="1:11" x14ac:dyDescent="0.2">
      <c r="A47" s="2">
        <v>45</v>
      </c>
      <c r="B47" s="3" t="s">
        <v>6313</v>
      </c>
      <c r="C47" s="3" t="s">
        <v>6314</v>
      </c>
      <c r="D47" s="3" t="s">
        <v>6315</v>
      </c>
      <c r="E47" s="3" t="s">
        <v>12</v>
      </c>
      <c r="F47" s="2">
        <v>3</v>
      </c>
      <c r="G47" s="2">
        <v>95.86</v>
      </c>
      <c r="H47" s="4">
        <f t="shared" si="0"/>
        <v>17.061020507812501</v>
      </c>
      <c r="I47" s="4">
        <f t="shared" si="1"/>
        <v>51.183061523437502</v>
      </c>
      <c r="J47" s="3" t="s">
        <v>13</v>
      </c>
      <c r="K47" s="3" t="s">
        <v>1199</v>
      </c>
    </row>
    <row r="48" spans="1:11" x14ac:dyDescent="0.2">
      <c r="A48" s="2">
        <v>46</v>
      </c>
      <c r="B48" s="3" t="s">
        <v>6316</v>
      </c>
      <c r="C48" s="3" t="s">
        <v>6317</v>
      </c>
      <c r="D48" s="3" t="s">
        <v>6318</v>
      </c>
      <c r="E48" s="3" t="s">
        <v>12</v>
      </c>
      <c r="F48" s="2">
        <v>1</v>
      </c>
      <c r="G48" s="2">
        <v>108.64</v>
      </c>
      <c r="H48" s="4">
        <f t="shared" si="0"/>
        <v>19.335585937499999</v>
      </c>
      <c r="I48" s="4">
        <f t="shared" si="1"/>
        <v>19.335585937499999</v>
      </c>
      <c r="J48" s="3" t="s">
        <v>1444</v>
      </c>
      <c r="K48" s="3" t="s">
        <v>5278</v>
      </c>
    </row>
    <row r="49" spans="1:11" x14ac:dyDescent="0.2">
      <c r="A49" s="2">
        <v>47</v>
      </c>
      <c r="B49" s="3" t="s">
        <v>6319</v>
      </c>
      <c r="C49" s="3" t="s">
        <v>6320</v>
      </c>
      <c r="D49" s="3" t="s">
        <v>6321</v>
      </c>
      <c r="E49" s="3" t="s">
        <v>12</v>
      </c>
      <c r="F49" s="2">
        <v>4</v>
      </c>
      <c r="G49" s="2">
        <v>100.69</v>
      </c>
      <c r="H49" s="4">
        <f t="shared" si="0"/>
        <v>17.920656738281252</v>
      </c>
      <c r="I49" s="4">
        <f t="shared" si="1"/>
        <v>71.682626953125009</v>
      </c>
      <c r="J49" s="3" t="s">
        <v>13</v>
      </c>
      <c r="K49" s="3" t="s">
        <v>1199</v>
      </c>
    </row>
    <row r="50" spans="1:11" x14ac:dyDescent="0.2">
      <c r="A50" s="2">
        <v>48</v>
      </c>
      <c r="B50" s="3" t="s">
        <v>6322</v>
      </c>
      <c r="C50" s="3" t="s">
        <v>6323</v>
      </c>
      <c r="D50" s="3" t="s">
        <v>6324</v>
      </c>
      <c r="E50" s="3" t="s">
        <v>12</v>
      </c>
      <c r="F50" s="2">
        <v>2</v>
      </c>
      <c r="G50" s="2">
        <v>100.69</v>
      </c>
      <c r="H50" s="4">
        <f t="shared" si="0"/>
        <v>17.920656738281252</v>
      </c>
      <c r="I50" s="4">
        <f t="shared" si="1"/>
        <v>35.841313476562505</v>
      </c>
      <c r="J50" s="3" t="s">
        <v>13</v>
      </c>
      <c r="K50" s="3" t="s">
        <v>1199</v>
      </c>
    </row>
    <row r="51" spans="1:11" x14ac:dyDescent="0.2">
      <c r="A51" s="2">
        <v>49</v>
      </c>
      <c r="B51" s="3" t="s">
        <v>6325</v>
      </c>
      <c r="C51" s="3" t="s">
        <v>6326</v>
      </c>
      <c r="D51" s="3" t="s">
        <v>6327</v>
      </c>
      <c r="E51" s="3" t="s">
        <v>12</v>
      </c>
      <c r="F51" s="2">
        <v>1</v>
      </c>
      <c r="G51" s="2">
        <v>104.09</v>
      </c>
      <c r="H51" s="4">
        <f t="shared" si="0"/>
        <v>18.525783691406247</v>
      </c>
      <c r="I51" s="4">
        <f t="shared" si="1"/>
        <v>18.525783691406247</v>
      </c>
      <c r="J51" s="3" t="s">
        <v>1444</v>
      </c>
      <c r="K51" s="3" t="s">
        <v>5278</v>
      </c>
    </row>
    <row r="52" spans="1:11" x14ac:dyDescent="0.2">
      <c r="A52" s="2">
        <v>50</v>
      </c>
      <c r="B52" s="3" t="s">
        <v>6328</v>
      </c>
      <c r="C52" s="3" t="s">
        <v>6329</v>
      </c>
      <c r="D52" s="3" t="s">
        <v>6330</v>
      </c>
      <c r="E52" s="3" t="s">
        <v>12</v>
      </c>
      <c r="F52" s="2">
        <v>1</v>
      </c>
      <c r="G52" s="2">
        <v>58.53</v>
      </c>
      <c r="H52" s="4">
        <f t="shared" si="0"/>
        <v>10.417082519531251</v>
      </c>
      <c r="I52" s="4">
        <f t="shared" si="1"/>
        <v>10.417082519531251</v>
      </c>
      <c r="J52" s="3" t="s">
        <v>1444</v>
      </c>
      <c r="K52" s="3" t="s">
        <v>1199</v>
      </c>
    </row>
    <row r="53" spans="1:11" x14ac:dyDescent="0.2">
      <c r="A53" s="2">
        <v>51</v>
      </c>
      <c r="B53" s="3" t="s">
        <v>6331</v>
      </c>
      <c r="C53" s="3" t="s">
        <v>6332</v>
      </c>
      <c r="D53" s="3" t="s">
        <v>6333</v>
      </c>
      <c r="E53" s="3" t="s">
        <v>12</v>
      </c>
      <c r="F53" s="2">
        <v>3</v>
      </c>
      <c r="G53" s="2">
        <v>95.86</v>
      </c>
      <c r="H53" s="4">
        <f t="shared" si="0"/>
        <v>17.061020507812501</v>
      </c>
      <c r="I53" s="4">
        <f t="shared" si="1"/>
        <v>51.183061523437502</v>
      </c>
      <c r="J53" s="3" t="s">
        <v>13</v>
      </c>
      <c r="K53" s="3" t="s">
        <v>1199</v>
      </c>
    </row>
    <row r="54" spans="1:11" x14ac:dyDescent="0.2">
      <c r="A54" s="2">
        <v>52</v>
      </c>
      <c r="B54" s="3" t="s">
        <v>6334</v>
      </c>
      <c r="C54" s="3" t="s">
        <v>6335</v>
      </c>
      <c r="D54" s="3" t="s">
        <v>6336</v>
      </c>
      <c r="E54" s="3" t="s">
        <v>12</v>
      </c>
      <c r="F54" s="2">
        <v>1</v>
      </c>
      <c r="G54" s="2">
        <v>146.63999999999999</v>
      </c>
      <c r="H54" s="4">
        <f t="shared" si="0"/>
        <v>26.098769531249999</v>
      </c>
      <c r="I54" s="4">
        <f t="shared" si="1"/>
        <v>26.098769531249999</v>
      </c>
      <c r="J54" s="3" t="s">
        <v>1444</v>
      </c>
      <c r="K54" s="3" t="s">
        <v>1199</v>
      </c>
    </row>
    <row r="55" spans="1:11" x14ac:dyDescent="0.2">
      <c r="A55" s="2">
        <v>53</v>
      </c>
      <c r="B55" s="3" t="s">
        <v>6337</v>
      </c>
      <c r="C55" s="3" t="s">
        <v>6338</v>
      </c>
      <c r="D55" s="3" t="s">
        <v>6339</v>
      </c>
      <c r="E55" s="3" t="s">
        <v>12</v>
      </c>
      <c r="F55" s="2">
        <v>1</v>
      </c>
      <c r="G55" s="2">
        <v>146.63999999999999</v>
      </c>
      <c r="H55" s="4">
        <f t="shared" si="0"/>
        <v>26.098769531249999</v>
      </c>
      <c r="I55" s="4">
        <f t="shared" si="1"/>
        <v>26.098769531249999</v>
      </c>
      <c r="J55" s="3" t="s">
        <v>1444</v>
      </c>
      <c r="K55" s="3" t="s">
        <v>1199</v>
      </c>
    </row>
    <row r="56" spans="1:11" x14ac:dyDescent="0.2">
      <c r="A56" s="2">
        <v>54</v>
      </c>
      <c r="B56" s="3" t="s">
        <v>6340</v>
      </c>
      <c r="C56" s="3" t="s">
        <v>6341</v>
      </c>
      <c r="D56" s="3" t="s">
        <v>6342</v>
      </c>
      <c r="E56" s="3" t="s">
        <v>12</v>
      </c>
      <c r="F56" s="2">
        <v>1</v>
      </c>
      <c r="G56" s="2">
        <v>64.239999999999995</v>
      </c>
      <c r="H56" s="4">
        <f t="shared" si="0"/>
        <v>11.433339843749998</v>
      </c>
      <c r="I56" s="4">
        <f t="shared" si="1"/>
        <v>11.433339843749998</v>
      </c>
      <c r="J56" s="3" t="s">
        <v>1444</v>
      </c>
      <c r="K56" s="3" t="s">
        <v>6227</v>
      </c>
    </row>
    <row r="57" spans="1:11" x14ac:dyDescent="0.2">
      <c r="A57" s="2">
        <v>55</v>
      </c>
      <c r="B57" s="3" t="s">
        <v>6343</v>
      </c>
      <c r="C57" s="3" t="s">
        <v>6344</v>
      </c>
      <c r="D57" s="3" t="s">
        <v>6345</v>
      </c>
      <c r="E57" s="3" t="s">
        <v>12</v>
      </c>
      <c r="F57" s="2">
        <v>1</v>
      </c>
      <c r="G57" s="2">
        <v>70.739999999999995</v>
      </c>
      <c r="H57" s="4">
        <f t="shared" si="0"/>
        <v>12.590200195312498</v>
      </c>
      <c r="I57" s="4">
        <f t="shared" si="1"/>
        <v>12.590200195312498</v>
      </c>
      <c r="J57" s="3" t="s">
        <v>13</v>
      </c>
      <c r="K57" s="3" t="s">
        <v>1199</v>
      </c>
    </row>
    <row r="58" spans="1:11" x14ac:dyDescent="0.2">
      <c r="A58" s="2">
        <v>56</v>
      </c>
      <c r="B58" s="3" t="s">
        <v>6346</v>
      </c>
      <c r="C58" s="3" t="s">
        <v>6347</v>
      </c>
      <c r="D58" s="3" t="s">
        <v>6348</v>
      </c>
      <c r="E58" s="3" t="s">
        <v>12</v>
      </c>
      <c r="F58" s="2">
        <v>1</v>
      </c>
      <c r="G58" s="2">
        <v>70.739999999999995</v>
      </c>
      <c r="H58" s="4">
        <f t="shared" si="0"/>
        <v>12.590200195312498</v>
      </c>
      <c r="I58" s="4">
        <f t="shared" si="1"/>
        <v>12.590200195312498</v>
      </c>
      <c r="J58" s="3" t="s">
        <v>13</v>
      </c>
      <c r="K58" s="3" t="s">
        <v>1199</v>
      </c>
    </row>
    <row r="59" spans="1:11" x14ac:dyDescent="0.2">
      <c r="A59" s="2">
        <v>57</v>
      </c>
      <c r="B59" s="3" t="s">
        <v>6349</v>
      </c>
      <c r="C59" s="3" t="s">
        <v>6350</v>
      </c>
      <c r="D59" s="3" t="s">
        <v>6351</v>
      </c>
      <c r="E59" s="3" t="s">
        <v>12</v>
      </c>
      <c r="F59" s="2">
        <v>4</v>
      </c>
      <c r="G59" s="2">
        <v>95.86</v>
      </c>
      <c r="H59" s="4">
        <f t="shared" si="0"/>
        <v>17.061020507812501</v>
      </c>
      <c r="I59" s="4">
        <f t="shared" si="1"/>
        <v>68.244082031250002</v>
      </c>
      <c r="J59" s="3" t="s">
        <v>13</v>
      </c>
      <c r="K59" s="3" t="s">
        <v>1199</v>
      </c>
    </row>
    <row r="60" spans="1:11" x14ac:dyDescent="0.2">
      <c r="A60" s="2">
        <v>58</v>
      </c>
      <c r="B60" s="3" t="s">
        <v>6352</v>
      </c>
      <c r="C60" s="3" t="s">
        <v>6353</v>
      </c>
      <c r="D60" s="3" t="s">
        <v>6354</v>
      </c>
      <c r="E60" s="3" t="s">
        <v>12</v>
      </c>
      <c r="F60" s="2">
        <v>3</v>
      </c>
      <c r="G60" s="2">
        <v>95.86</v>
      </c>
      <c r="H60" s="4">
        <f t="shared" si="0"/>
        <v>17.061020507812501</v>
      </c>
      <c r="I60" s="4">
        <f t="shared" si="1"/>
        <v>51.183061523437502</v>
      </c>
      <c r="J60" s="3" t="s">
        <v>13</v>
      </c>
      <c r="K60" s="3" t="s">
        <v>1199</v>
      </c>
    </row>
    <row r="61" spans="1:11" x14ac:dyDescent="0.2">
      <c r="A61" s="2">
        <v>59</v>
      </c>
      <c r="B61" s="3" t="s">
        <v>6355</v>
      </c>
      <c r="C61" s="3" t="s">
        <v>6356</v>
      </c>
      <c r="D61" s="3" t="s">
        <v>6357</v>
      </c>
      <c r="E61" s="3" t="s">
        <v>12</v>
      </c>
      <c r="F61" s="2">
        <v>1</v>
      </c>
      <c r="G61" s="2">
        <v>108.64</v>
      </c>
      <c r="H61" s="4">
        <f t="shared" si="0"/>
        <v>19.335585937499999</v>
      </c>
      <c r="I61" s="4">
        <f t="shared" si="1"/>
        <v>19.335585937499999</v>
      </c>
      <c r="J61" s="3" t="s">
        <v>1444</v>
      </c>
      <c r="K61" s="3" t="s">
        <v>5278</v>
      </c>
    </row>
    <row r="62" spans="1:11" x14ac:dyDescent="0.2">
      <c r="A62" s="2">
        <v>60</v>
      </c>
      <c r="B62" s="3" t="s">
        <v>6358</v>
      </c>
      <c r="C62" s="3" t="s">
        <v>6359</v>
      </c>
      <c r="D62" s="3" t="s">
        <v>6360</v>
      </c>
      <c r="E62" s="3" t="s">
        <v>12</v>
      </c>
      <c r="F62" s="2">
        <v>1</v>
      </c>
      <c r="G62" s="2">
        <v>95.86</v>
      </c>
      <c r="H62" s="4">
        <f t="shared" si="0"/>
        <v>17.061020507812501</v>
      </c>
      <c r="I62" s="4">
        <f t="shared" si="1"/>
        <v>17.061020507812501</v>
      </c>
      <c r="J62" s="3" t="s">
        <v>13</v>
      </c>
      <c r="K62" s="3" t="s">
        <v>1199</v>
      </c>
    </row>
    <row r="63" spans="1:11" x14ac:dyDescent="0.2">
      <c r="A63" s="2">
        <v>61</v>
      </c>
      <c r="B63" s="3" t="s">
        <v>6361</v>
      </c>
      <c r="C63" s="3" t="s">
        <v>6362</v>
      </c>
      <c r="D63" s="3" t="s">
        <v>6363</v>
      </c>
      <c r="E63" s="3" t="s">
        <v>12</v>
      </c>
      <c r="F63" s="2">
        <v>1</v>
      </c>
      <c r="G63" s="2">
        <v>108.64</v>
      </c>
      <c r="H63" s="4">
        <f t="shared" si="0"/>
        <v>19.335585937499999</v>
      </c>
      <c r="I63" s="4">
        <f t="shared" si="1"/>
        <v>19.335585937499999</v>
      </c>
      <c r="J63" s="3" t="s">
        <v>1444</v>
      </c>
      <c r="K63" s="3" t="s">
        <v>5278</v>
      </c>
    </row>
    <row r="64" spans="1:11" x14ac:dyDescent="0.2">
      <c r="A64" s="2">
        <v>62</v>
      </c>
      <c r="B64" s="3" t="s">
        <v>6364</v>
      </c>
      <c r="C64" s="3" t="s">
        <v>6365</v>
      </c>
      <c r="D64" s="3" t="s">
        <v>6366</v>
      </c>
      <c r="E64" s="3" t="s">
        <v>12</v>
      </c>
      <c r="F64" s="2">
        <v>1</v>
      </c>
      <c r="G64" s="2">
        <v>100.69</v>
      </c>
      <c r="H64" s="4">
        <f t="shared" si="0"/>
        <v>17.920656738281252</v>
      </c>
      <c r="I64" s="4">
        <f t="shared" si="1"/>
        <v>17.920656738281252</v>
      </c>
      <c r="J64" s="3" t="s">
        <v>13</v>
      </c>
      <c r="K64" s="3" t="s">
        <v>1199</v>
      </c>
    </row>
    <row r="65" spans="1:11" x14ac:dyDescent="0.2">
      <c r="A65" s="2">
        <v>63</v>
      </c>
      <c r="B65" s="3" t="s">
        <v>6367</v>
      </c>
      <c r="C65" s="3" t="s">
        <v>6368</v>
      </c>
      <c r="D65" s="3" t="s">
        <v>6369</v>
      </c>
      <c r="E65" s="3" t="s">
        <v>12</v>
      </c>
      <c r="F65" s="2">
        <v>2</v>
      </c>
      <c r="G65" s="2">
        <v>100.69</v>
      </c>
      <c r="H65" s="4">
        <f t="shared" si="0"/>
        <v>17.920656738281252</v>
      </c>
      <c r="I65" s="4">
        <f t="shared" si="1"/>
        <v>35.841313476562505</v>
      </c>
      <c r="J65" s="3" t="s">
        <v>13</v>
      </c>
      <c r="K65" s="3" t="s">
        <v>1199</v>
      </c>
    </row>
    <row r="66" spans="1:11" x14ac:dyDescent="0.2">
      <c r="A66" s="2">
        <v>64</v>
      </c>
      <c r="B66" s="3" t="s">
        <v>6370</v>
      </c>
      <c r="C66" s="3" t="s">
        <v>6371</v>
      </c>
      <c r="D66" s="3" t="s">
        <v>6372</v>
      </c>
      <c r="E66" s="3" t="s">
        <v>12</v>
      </c>
      <c r="F66" s="2">
        <v>2</v>
      </c>
      <c r="G66" s="2">
        <v>0.13</v>
      </c>
      <c r="H66" s="4">
        <f t="shared" si="0"/>
        <v>2.3137207031249996E-2</v>
      </c>
      <c r="I66" s="4">
        <f t="shared" si="1"/>
        <v>4.6274414062499991E-2</v>
      </c>
      <c r="J66" s="3" t="s">
        <v>13</v>
      </c>
      <c r="K66" s="3" t="s">
        <v>1199</v>
      </c>
    </row>
    <row r="67" spans="1:11" x14ac:dyDescent="0.2">
      <c r="A67" s="2">
        <v>65</v>
      </c>
      <c r="B67" s="3" t="s">
        <v>6373</v>
      </c>
      <c r="C67" s="3" t="s">
        <v>6374</v>
      </c>
      <c r="D67" s="3" t="s">
        <v>6375</v>
      </c>
      <c r="E67" s="3" t="s">
        <v>12</v>
      </c>
      <c r="F67" s="2">
        <v>1</v>
      </c>
      <c r="G67" s="2">
        <v>95.86</v>
      </c>
      <c r="H67" s="4">
        <f t="shared" si="0"/>
        <v>17.061020507812501</v>
      </c>
      <c r="I67" s="4">
        <f t="shared" si="1"/>
        <v>17.061020507812501</v>
      </c>
      <c r="J67" s="3" t="s">
        <v>13</v>
      </c>
      <c r="K67" s="3" t="s">
        <v>1199</v>
      </c>
    </row>
    <row r="68" spans="1:11" x14ac:dyDescent="0.2">
      <c r="A68" s="2">
        <v>66</v>
      </c>
      <c r="B68" s="3" t="s">
        <v>6376</v>
      </c>
      <c r="C68" s="3" t="s">
        <v>6377</v>
      </c>
      <c r="D68" s="3" t="s">
        <v>6378</v>
      </c>
      <c r="E68" s="3" t="s">
        <v>12</v>
      </c>
      <c r="F68" s="2">
        <v>1</v>
      </c>
      <c r="G68" s="2">
        <v>140.16999999999999</v>
      </c>
      <c r="H68" s="4">
        <f t="shared" ref="H68:H75" si="2">G68*0.75*0.75*0.75*0.75*0.75*0.75</f>
        <v>24.947248535156248</v>
      </c>
      <c r="I68" s="4">
        <f t="shared" ref="I68:I75" si="3">F68*H68</f>
        <v>24.947248535156248</v>
      </c>
      <c r="J68" s="3" t="s">
        <v>13</v>
      </c>
      <c r="K68" s="3" t="s">
        <v>1199</v>
      </c>
    </row>
    <row r="69" spans="1:11" x14ac:dyDescent="0.2">
      <c r="A69" s="2">
        <v>67</v>
      </c>
      <c r="B69" s="3" t="s">
        <v>6379</v>
      </c>
      <c r="C69" s="3" t="s">
        <v>6380</v>
      </c>
      <c r="D69" s="3" t="s">
        <v>6381</v>
      </c>
      <c r="E69" s="3" t="s">
        <v>12</v>
      </c>
      <c r="F69" s="2">
        <v>1</v>
      </c>
      <c r="G69" s="2">
        <v>1</v>
      </c>
      <c r="H69" s="4">
        <f t="shared" si="2"/>
        <v>0.177978515625</v>
      </c>
      <c r="I69" s="4">
        <f t="shared" si="3"/>
        <v>0.177978515625</v>
      </c>
      <c r="J69" s="3" t="s">
        <v>13</v>
      </c>
      <c r="K69" s="3" t="s">
        <v>5278</v>
      </c>
    </row>
    <row r="70" spans="1:11" x14ac:dyDescent="0.2">
      <c r="A70" s="2">
        <v>68</v>
      </c>
      <c r="B70" s="3" t="s">
        <v>6382</v>
      </c>
      <c r="C70" s="3" t="s">
        <v>6383</v>
      </c>
      <c r="D70" s="3" t="s">
        <v>6384</v>
      </c>
      <c r="E70" s="3" t="s">
        <v>12</v>
      </c>
      <c r="F70" s="2">
        <v>1</v>
      </c>
      <c r="G70" s="2">
        <v>1</v>
      </c>
      <c r="H70" s="4">
        <f t="shared" si="2"/>
        <v>0.177978515625</v>
      </c>
      <c r="I70" s="4">
        <f t="shared" si="3"/>
        <v>0.177978515625</v>
      </c>
      <c r="J70" s="3" t="s">
        <v>13</v>
      </c>
      <c r="K70" s="3" t="s">
        <v>5278</v>
      </c>
    </row>
    <row r="71" spans="1:11" x14ac:dyDescent="0.2">
      <c r="A71" s="2">
        <v>69</v>
      </c>
      <c r="B71" s="3" t="s">
        <v>6385</v>
      </c>
      <c r="C71" s="3" t="s">
        <v>6386</v>
      </c>
      <c r="D71" s="3" t="s">
        <v>6387</v>
      </c>
      <c r="E71" s="3" t="s">
        <v>12</v>
      </c>
      <c r="F71" s="2">
        <v>1</v>
      </c>
      <c r="G71" s="2">
        <v>1</v>
      </c>
      <c r="H71" s="4">
        <f t="shared" si="2"/>
        <v>0.177978515625</v>
      </c>
      <c r="I71" s="4">
        <f t="shared" si="3"/>
        <v>0.177978515625</v>
      </c>
      <c r="J71" s="3" t="s">
        <v>13</v>
      </c>
      <c r="K71" s="3" t="s">
        <v>5278</v>
      </c>
    </row>
    <row r="72" spans="1:11" x14ac:dyDescent="0.2">
      <c r="A72" s="2">
        <v>70</v>
      </c>
      <c r="B72" s="3" t="s">
        <v>6388</v>
      </c>
      <c r="C72" s="3" t="s">
        <v>6389</v>
      </c>
      <c r="D72" s="3" t="s">
        <v>6390</v>
      </c>
      <c r="E72" s="3" t="s">
        <v>12</v>
      </c>
      <c r="F72" s="2">
        <v>1</v>
      </c>
      <c r="G72" s="2">
        <v>1</v>
      </c>
      <c r="H72" s="4">
        <f t="shared" si="2"/>
        <v>0.177978515625</v>
      </c>
      <c r="I72" s="4">
        <f t="shared" si="3"/>
        <v>0.177978515625</v>
      </c>
      <c r="J72" s="3" t="s">
        <v>13</v>
      </c>
      <c r="K72" s="3" t="s">
        <v>5278</v>
      </c>
    </row>
    <row r="73" spans="1:11" x14ac:dyDescent="0.2">
      <c r="A73" s="2">
        <v>71</v>
      </c>
      <c r="B73" s="3" t="s">
        <v>6391</v>
      </c>
      <c r="C73" s="3" t="s">
        <v>6392</v>
      </c>
      <c r="D73" s="3" t="s">
        <v>6393</v>
      </c>
      <c r="E73" s="3" t="s">
        <v>12</v>
      </c>
      <c r="F73" s="2">
        <v>1</v>
      </c>
      <c r="G73" s="2">
        <v>1</v>
      </c>
      <c r="H73" s="4">
        <f t="shared" si="2"/>
        <v>0.177978515625</v>
      </c>
      <c r="I73" s="4">
        <f t="shared" si="3"/>
        <v>0.177978515625</v>
      </c>
      <c r="J73" s="3" t="s">
        <v>13</v>
      </c>
      <c r="K73" s="3" t="s">
        <v>5278</v>
      </c>
    </row>
    <row r="74" spans="1:11" x14ac:dyDescent="0.2">
      <c r="A74" s="2">
        <v>72</v>
      </c>
      <c r="B74" s="3" t="s">
        <v>6394</v>
      </c>
      <c r="C74" s="3" t="s">
        <v>6395</v>
      </c>
      <c r="D74" s="3" t="s">
        <v>6396</v>
      </c>
      <c r="E74" s="3" t="s">
        <v>12</v>
      </c>
      <c r="F74" s="2">
        <v>2</v>
      </c>
      <c r="G74" s="2">
        <v>1</v>
      </c>
      <c r="H74" s="4">
        <f t="shared" si="2"/>
        <v>0.177978515625</v>
      </c>
      <c r="I74" s="4">
        <f t="shared" si="3"/>
        <v>0.35595703125</v>
      </c>
      <c r="J74" s="3" t="s">
        <v>13</v>
      </c>
      <c r="K74" s="3" t="s">
        <v>5278</v>
      </c>
    </row>
    <row r="75" spans="1:11" x14ac:dyDescent="0.2">
      <c r="A75" s="2">
        <v>73</v>
      </c>
      <c r="B75" s="3" t="s">
        <v>6397</v>
      </c>
      <c r="C75" s="3" t="s">
        <v>6398</v>
      </c>
      <c r="D75" s="3" t="s">
        <v>6399</v>
      </c>
      <c r="E75" s="3" t="s">
        <v>12</v>
      </c>
      <c r="F75" s="2">
        <v>1</v>
      </c>
      <c r="G75" s="2">
        <v>1</v>
      </c>
      <c r="H75" s="4">
        <f t="shared" si="2"/>
        <v>0.177978515625</v>
      </c>
      <c r="I75" s="4">
        <f t="shared" si="3"/>
        <v>0.177978515625</v>
      </c>
      <c r="J75" s="3" t="s">
        <v>13</v>
      </c>
      <c r="K75" s="3" t="s">
        <v>5278</v>
      </c>
    </row>
    <row r="76" spans="1:11" x14ac:dyDescent="0.2">
      <c r="A76" s="2"/>
      <c r="B76" s="3" t="s">
        <v>480</v>
      </c>
      <c r="C76" s="2"/>
      <c r="D76" s="2"/>
      <c r="E76" s="2"/>
      <c r="F76" s="2">
        <v>128</v>
      </c>
      <c r="G76" s="2"/>
      <c r="H76" s="2"/>
      <c r="I76" s="4">
        <f>SUM(I3:I75)</f>
        <v>1479.7792309570314</v>
      </c>
      <c r="J76" s="2"/>
      <c r="K76" s="2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6811B2-968D-F649-A986-0CE1AAC60C82}">
  <dimension ref="A1:K275"/>
  <sheetViews>
    <sheetView topLeftCell="A3" workbookViewId="0">
      <selection activeCell="H3" sqref="H3:H274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62.33203125" style="1" bestFit="1" customWidth="1"/>
    <col min="4" max="4" width="14.1640625" style="1" bestFit="1" customWidth="1"/>
    <col min="5" max="5" width="13" style="1" bestFit="1" customWidth="1"/>
    <col min="6" max="6" width="8.164062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0" width="12.5" style="1" bestFit="1" customWidth="1"/>
    <col min="11" max="11" width="23" style="1" bestFit="1" customWidth="1"/>
    <col min="12" max="16384" width="8.83203125" style="1"/>
  </cols>
  <sheetData>
    <row r="1" spans="1:11" x14ac:dyDescent="0.2">
      <c r="A1" s="2"/>
      <c r="B1" s="2" t="s">
        <v>8177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8194</v>
      </c>
      <c r="H2" s="4" t="s">
        <v>8195</v>
      </c>
      <c r="I2" s="2" t="s">
        <v>6</v>
      </c>
      <c r="J2" s="3" t="s">
        <v>7</v>
      </c>
      <c r="K2" s="3" t="s">
        <v>8</v>
      </c>
    </row>
    <row r="3" spans="1:11" x14ac:dyDescent="0.2">
      <c r="A3" s="2">
        <v>1</v>
      </c>
      <c r="B3" s="3" t="s">
        <v>5363</v>
      </c>
      <c r="C3" s="3" t="s">
        <v>5364</v>
      </c>
      <c r="D3" s="3" t="s">
        <v>5365</v>
      </c>
      <c r="E3" s="3" t="s">
        <v>12</v>
      </c>
      <c r="F3" s="2">
        <v>1</v>
      </c>
      <c r="G3" s="2">
        <v>30.26</v>
      </c>
      <c r="H3" s="4">
        <f>G3*0.75*0.75*0.75*0.75*0.75*0.75</f>
        <v>5.3856298828125011</v>
      </c>
      <c r="I3" s="4">
        <f>F3*H3</f>
        <v>5.3856298828125011</v>
      </c>
      <c r="J3" s="3" t="s">
        <v>198</v>
      </c>
      <c r="K3" s="3" t="s">
        <v>35</v>
      </c>
    </row>
    <row r="4" spans="1:11" x14ac:dyDescent="0.2">
      <c r="A4" s="2">
        <v>2</v>
      </c>
      <c r="B4" s="3" t="s">
        <v>5366</v>
      </c>
      <c r="C4" s="3" t="s">
        <v>5367</v>
      </c>
      <c r="D4" s="3" t="s">
        <v>5368</v>
      </c>
      <c r="E4" s="3" t="s">
        <v>12</v>
      </c>
      <c r="F4" s="2">
        <v>1</v>
      </c>
      <c r="G4" s="2">
        <v>30.26</v>
      </c>
      <c r="H4" s="4">
        <f t="shared" ref="H4:H67" si="0">G4*0.75*0.75*0.75*0.75*0.75*0.75</f>
        <v>5.3856298828125011</v>
      </c>
      <c r="I4" s="4">
        <f t="shared" ref="I4:I67" si="1">F4*H4</f>
        <v>5.3856298828125011</v>
      </c>
      <c r="J4" s="3" t="s">
        <v>198</v>
      </c>
      <c r="K4" s="3" t="s">
        <v>35</v>
      </c>
    </row>
    <row r="5" spans="1:11" x14ac:dyDescent="0.2">
      <c r="A5" s="2">
        <v>3</v>
      </c>
      <c r="B5" s="3" t="s">
        <v>5369</v>
      </c>
      <c r="C5" s="3" t="s">
        <v>5370</v>
      </c>
      <c r="D5" s="3" t="s">
        <v>5371</v>
      </c>
      <c r="E5" s="3" t="s">
        <v>12</v>
      </c>
      <c r="F5" s="2">
        <v>2</v>
      </c>
      <c r="G5" s="2">
        <v>30.26</v>
      </c>
      <c r="H5" s="4">
        <f t="shared" si="0"/>
        <v>5.3856298828125011</v>
      </c>
      <c r="I5" s="4">
        <f t="shared" si="1"/>
        <v>10.771259765625002</v>
      </c>
      <c r="J5" s="3" t="s">
        <v>198</v>
      </c>
      <c r="K5" s="3" t="s">
        <v>35</v>
      </c>
    </row>
    <row r="6" spans="1:11" x14ac:dyDescent="0.2">
      <c r="A6" s="2">
        <v>4</v>
      </c>
      <c r="B6" s="3" t="s">
        <v>5372</v>
      </c>
      <c r="C6" s="3" t="s">
        <v>5373</v>
      </c>
      <c r="D6" s="3" t="s">
        <v>5374</v>
      </c>
      <c r="E6" s="3" t="s">
        <v>12</v>
      </c>
      <c r="F6" s="2">
        <v>1</v>
      </c>
      <c r="G6" s="2">
        <v>25.48</v>
      </c>
      <c r="H6" s="4">
        <f t="shared" si="0"/>
        <v>4.5348925781250005</v>
      </c>
      <c r="I6" s="4">
        <f t="shared" si="1"/>
        <v>4.5348925781250005</v>
      </c>
      <c r="J6" s="3" t="s">
        <v>198</v>
      </c>
      <c r="K6" s="3" t="s">
        <v>35</v>
      </c>
    </row>
    <row r="7" spans="1:11" x14ac:dyDescent="0.2">
      <c r="A7" s="2">
        <v>5</v>
      </c>
      <c r="B7" s="3" t="s">
        <v>5375</v>
      </c>
      <c r="C7" s="3" t="s">
        <v>5376</v>
      </c>
      <c r="D7" s="3" t="s">
        <v>5377</v>
      </c>
      <c r="E7" s="3" t="s">
        <v>12</v>
      </c>
      <c r="F7" s="2">
        <v>1</v>
      </c>
      <c r="G7" s="2">
        <v>25.48</v>
      </c>
      <c r="H7" s="4">
        <f t="shared" si="0"/>
        <v>4.5348925781250005</v>
      </c>
      <c r="I7" s="4">
        <f t="shared" si="1"/>
        <v>4.5348925781250005</v>
      </c>
      <c r="J7" s="3" t="s">
        <v>198</v>
      </c>
      <c r="K7" s="3" t="s">
        <v>35</v>
      </c>
    </row>
    <row r="8" spans="1:11" x14ac:dyDescent="0.2">
      <c r="A8" s="2">
        <v>6</v>
      </c>
      <c r="B8" s="3" t="s">
        <v>5378</v>
      </c>
      <c r="C8" s="3" t="s">
        <v>5379</v>
      </c>
      <c r="D8" s="3" t="s">
        <v>5380</v>
      </c>
      <c r="E8" s="3" t="s">
        <v>12</v>
      </c>
      <c r="F8" s="2">
        <v>1</v>
      </c>
      <c r="G8" s="2">
        <v>25.48</v>
      </c>
      <c r="H8" s="4">
        <f t="shared" si="0"/>
        <v>4.5348925781250005</v>
      </c>
      <c r="I8" s="4">
        <f t="shared" si="1"/>
        <v>4.5348925781250005</v>
      </c>
      <c r="J8" s="3" t="s">
        <v>198</v>
      </c>
      <c r="K8" s="3" t="s">
        <v>35</v>
      </c>
    </row>
    <row r="9" spans="1:11" x14ac:dyDescent="0.2">
      <c r="A9" s="2">
        <v>7</v>
      </c>
      <c r="B9" s="3" t="s">
        <v>5381</v>
      </c>
      <c r="C9" s="3" t="s">
        <v>5382</v>
      </c>
      <c r="D9" s="3" t="s">
        <v>5383</v>
      </c>
      <c r="E9" s="3" t="s">
        <v>12</v>
      </c>
      <c r="F9" s="2">
        <v>2</v>
      </c>
      <c r="G9" s="2">
        <v>22.96</v>
      </c>
      <c r="H9" s="4">
        <f t="shared" si="0"/>
        <v>4.0863867187499991</v>
      </c>
      <c r="I9" s="4">
        <f t="shared" si="1"/>
        <v>8.1727734374999983</v>
      </c>
      <c r="J9" s="3" t="s">
        <v>13</v>
      </c>
      <c r="K9" s="3" t="s">
        <v>35</v>
      </c>
    </row>
    <row r="10" spans="1:11" x14ac:dyDescent="0.2">
      <c r="A10" s="2">
        <v>8</v>
      </c>
      <c r="B10" s="3" t="s">
        <v>5384</v>
      </c>
      <c r="C10" s="3" t="s">
        <v>5385</v>
      </c>
      <c r="D10" s="3" t="s">
        <v>5386</v>
      </c>
      <c r="E10" s="3" t="s">
        <v>12</v>
      </c>
      <c r="F10" s="2">
        <v>2</v>
      </c>
      <c r="G10" s="2">
        <v>22.96</v>
      </c>
      <c r="H10" s="4">
        <f t="shared" si="0"/>
        <v>4.0863867187499991</v>
      </c>
      <c r="I10" s="4">
        <f t="shared" si="1"/>
        <v>8.1727734374999983</v>
      </c>
      <c r="J10" s="3" t="s">
        <v>13</v>
      </c>
      <c r="K10" s="3" t="s">
        <v>35</v>
      </c>
    </row>
    <row r="11" spans="1:11" x14ac:dyDescent="0.2">
      <c r="A11" s="2">
        <v>9</v>
      </c>
      <c r="B11" s="3" t="s">
        <v>5387</v>
      </c>
      <c r="C11" s="3" t="s">
        <v>5388</v>
      </c>
      <c r="D11" s="3" t="s">
        <v>5389</v>
      </c>
      <c r="E11" s="3" t="s">
        <v>12</v>
      </c>
      <c r="F11" s="2">
        <v>2</v>
      </c>
      <c r="G11" s="2">
        <v>36.369999999999997</v>
      </c>
      <c r="H11" s="4">
        <f t="shared" si="0"/>
        <v>6.473078613281249</v>
      </c>
      <c r="I11" s="4">
        <f t="shared" si="1"/>
        <v>12.946157226562498</v>
      </c>
      <c r="J11" s="3" t="s">
        <v>198</v>
      </c>
      <c r="K11" s="3" t="s">
        <v>35</v>
      </c>
    </row>
    <row r="12" spans="1:11" x14ac:dyDescent="0.2">
      <c r="A12" s="2">
        <v>10</v>
      </c>
      <c r="B12" s="3" t="s">
        <v>5390</v>
      </c>
      <c r="C12" s="3" t="s">
        <v>5391</v>
      </c>
      <c r="D12" s="3" t="s">
        <v>5392</v>
      </c>
      <c r="E12" s="3" t="s">
        <v>12</v>
      </c>
      <c r="F12" s="2">
        <v>2</v>
      </c>
      <c r="G12" s="2">
        <v>36.369999999999997</v>
      </c>
      <c r="H12" s="4">
        <f t="shared" si="0"/>
        <v>6.473078613281249</v>
      </c>
      <c r="I12" s="4">
        <f t="shared" si="1"/>
        <v>12.946157226562498</v>
      </c>
      <c r="J12" s="3" t="s">
        <v>198</v>
      </c>
      <c r="K12" s="3" t="s">
        <v>35</v>
      </c>
    </row>
    <row r="13" spans="1:11" x14ac:dyDescent="0.2">
      <c r="A13" s="2">
        <v>11</v>
      </c>
      <c r="B13" s="3" t="s">
        <v>5393</v>
      </c>
      <c r="C13" s="3" t="s">
        <v>5394</v>
      </c>
      <c r="D13" s="3" t="s">
        <v>5395</v>
      </c>
      <c r="E13" s="3" t="s">
        <v>12</v>
      </c>
      <c r="F13" s="2">
        <v>2</v>
      </c>
      <c r="G13" s="2">
        <v>36.369999999999997</v>
      </c>
      <c r="H13" s="4">
        <f t="shared" si="0"/>
        <v>6.473078613281249</v>
      </c>
      <c r="I13" s="4">
        <f t="shared" si="1"/>
        <v>12.946157226562498</v>
      </c>
      <c r="J13" s="3" t="s">
        <v>198</v>
      </c>
      <c r="K13" s="3" t="s">
        <v>35</v>
      </c>
    </row>
    <row r="14" spans="1:11" x14ac:dyDescent="0.2">
      <c r="A14" s="2">
        <v>12</v>
      </c>
      <c r="B14" s="3" t="s">
        <v>5396</v>
      </c>
      <c r="C14" s="3" t="s">
        <v>5397</v>
      </c>
      <c r="D14" s="3" t="s">
        <v>5398</v>
      </c>
      <c r="E14" s="3" t="s">
        <v>12</v>
      </c>
      <c r="F14" s="2">
        <v>4</v>
      </c>
      <c r="G14" s="2">
        <v>1.06</v>
      </c>
      <c r="H14" s="4">
        <f t="shared" si="0"/>
        <v>0.18865722656250003</v>
      </c>
      <c r="I14" s="4">
        <f t="shared" si="1"/>
        <v>0.75462890625000012</v>
      </c>
      <c r="J14" s="3" t="s">
        <v>198</v>
      </c>
      <c r="K14" s="3" t="s">
        <v>35</v>
      </c>
    </row>
    <row r="15" spans="1:11" x14ac:dyDescent="0.2">
      <c r="A15" s="2">
        <v>13</v>
      </c>
      <c r="B15" s="3" t="s">
        <v>5399</v>
      </c>
      <c r="C15" s="3" t="s">
        <v>5400</v>
      </c>
      <c r="D15" s="3" t="s">
        <v>5401</v>
      </c>
      <c r="E15" s="3" t="s">
        <v>12</v>
      </c>
      <c r="F15" s="2">
        <v>3</v>
      </c>
      <c r="G15" s="2">
        <v>1.06</v>
      </c>
      <c r="H15" s="4">
        <f t="shared" si="0"/>
        <v>0.18865722656250003</v>
      </c>
      <c r="I15" s="4">
        <f t="shared" si="1"/>
        <v>0.56597167968750006</v>
      </c>
      <c r="J15" s="3" t="s">
        <v>198</v>
      </c>
      <c r="K15" s="3" t="s">
        <v>35</v>
      </c>
    </row>
    <row r="16" spans="1:11" x14ac:dyDescent="0.2">
      <c r="A16" s="2">
        <v>14</v>
      </c>
      <c r="B16" s="3" t="s">
        <v>5402</v>
      </c>
      <c r="C16" s="3" t="s">
        <v>5403</v>
      </c>
      <c r="D16" s="3" t="s">
        <v>5404</v>
      </c>
      <c r="E16" s="3" t="s">
        <v>12</v>
      </c>
      <c r="F16" s="2">
        <v>1</v>
      </c>
      <c r="G16" s="2">
        <v>1.06</v>
      </c>
      <c r="H16" s="4">
        <f t="shared" si="0"/>
        <v>0.18865722656250003</v>
      </c>
      <c r="I16" s="4">
        <f t="shared" si="1"/>
        <v>0.18865722656250003</v>
      </c>
      <c r="J16" s="3" t="s">
        <v>198</v>
      </c>
      <c r="K16" s="3" t="s">
        <v>35</v>
      </c>
    </row>
    <row r="17" spans="1:11" x14ac:dyDescent="0.2">
      <c r="A17" s="2">
        <v>15</v>
      </c>
      <c r="B17" s="3" t="s">
        <v>5405</v>
      </c>
      <c r="C17" s="3" t="s">
        <v>5406</v>
      </c>
      <c r="D17" s="3" t="s">
        <v>5407</v>
      </c>
      <c r="E17" s="3" t="s">
        <v>12</v>
      </c>
      <c r="F17" s="2">
        <v>1</v>
      </c>
      <c r="G17" s="2">
        <v>1.06</v>
      </c>
      <c r="H17" s="4">
        <f t="shared" si="0"/>
        <v>0.18865722656250003</v>
      </c>
      <c r="I17" s="4">
        <f t="shared" si="1"/>
        <v>0.18865722656250003</v>
      </c>
      <c r="J17" s="3" t="s">
        <v>198</v>
      </c>
      <c r="K17" s="3" t="s">
        <v>35</v>
      </c>
    </row>
    <row r="18" spans="1:11" x14ac:dyDescent="0.2">
      <c r="A18" s="2">
        <v>16</v>
      </c>
      <c r="B18" s="3" t="s">
        <v>5408</v>
      </c>
      <c r="C18" s="3" t="s">
        <v>5409</v>
      </c>
      <c r="D18" s="3" t="s">
        <v>5410</v>
      </c>
      <c r="E18" s="3" t="s">
        <v>12</v>
      </c>
      <c r="F18" s="2">
        <v>1</v>
      </c>
      <c r="G18" s="2">
        <v>1.06</v>
      </c>
      <c r="H18" s="4">
        <f t="shared" si="0"/>
        <v>0.18865722656250003</v>
      </c>
      <c r="I18" s="4">
        <f t="shared" si="1"/>
        <v>0.18865722656250003</v>
      </c>
      <c r="J18" s="3" t="s">
        <v>198</v>
      </c>
      <c r="K18" s="3" t="s">
        <v>35</v>
      </c>
    </row>
    <row r="19" spans="1:11" x14ac:dyDescent="0.2">
      <c r="A19" s="2">
        <v>17</v>
      </c>
      <c r="B19" s="3" t="s">
        <v>5411</v>
      </c>
      <c r="C19" s="3" t="s">
        <v>5412</v>
      </c>
      <c r="D19" s="3" t="s">
        <v>5413</v>
      </c>
      <c r="E19" s="3" t="s">
        <v>12</v>
      </c>
      <c r="F19" s="2">
        <v>1</v>
      </c>
      <c r="G19" s="2">
        <v>1.06</v>
      </c>
      <c r="H19" s="4">
        <f t="shared" si="0"/>
        <v>0.18865722656250003</v>
      </c>
      <c r="I19" s="4">
        <f t="shared" si="1"/>
        <v>0.18865722656250003</v>
      </c>
      <c r="J19" s="3" t="s">
        <v>198</v>
      </c>
      <c r="K19" s="3" t="s">
        <v>35</v>
      </c>
    </row>
    <row r="20" spans="1:11" x14ac:dyDescent="0.2">
      <c r="A20" s="2">
        <v>18</v>
      </c>
      <c r="B20" s="3" t="s">
        <v>5414</v>
      </c>
      <c r="C20" s="3" t="s">
        <v>5415</v>
      </c>
      <c r="D20" s="3" t="s">
        <v>5416</v>
      </c>
      <c r="E20" s="3" t="s">
        <v>12</v>
      </c>
      <c r="F20" s="2">
        <v>2</v>
      </c>
      <c r="G20" s="2">
        <v>1.06</v>
      </c>
      <c r="H20" s="4">
        <f t="shared" si="0"/>
        <v>0.18865722656250003</v>
      </c>
      <c r="I20" s="4">
        <f t="shared" si="1"/>
        <v>0.37731445312500006</v>
      </c>
      <c r="J20" s="3" t="s">
        <v>198</v>
      </c>
      <c r="K20" s="3" t="s">
        <v>35</v>
      </c>
    </row>
    <row r="21" spans="1:11" x14ac:dyDescent="0.2">
      <c r="A21" s="2">
        <v>19</v>
      </c>
      <c r="B21" s="3" t="s">
        <v>5417</v>
      </c>
      <c r="C21" s="3" t="s">
        <v>5418</v>
      </c>
      <c r="D21" s="3" t="s">
        <v>5419</v>
      </c>
      <c r="E21" s="3" t="s">
        <v>12</v>
      </c>
      <c r="F21" s="2">
        <v>1</v>
      </c>
      <c r="G21" s="2">
        <v>1.06</v>
      </c>
      <c r="H21" s="4">
        <f t="shared" si="0"/>
        <v>0.18865722656250003</v>
      </c>
      <c r="I21" s="4">
        <f t="shared" si="1"/>
        <v>0.18865722656250003</v>
      </c>
      <c r="J21" s="3" t="s">
        <v>198</v>
      </c>
      <c r="K21" s="3" t="s">
        <v>35</v>
      </c>
    </row>
    <row r="22" spans="1:11" x14ac:dyDescent="0.2">
      <c r="A22" s="2">
        <v>20</v>
      </c>
      <c r="B22" s="3" t="s">
        <v>5420</v>
      </c>
      <c r="C22" s="3" t="s">
        <v>5421</v>
      </c>
      <c r="D22" s="3" t="s">
        <v>5422</v>
      </c>
      <c r="E22" s="3" t="s">
        <v>12</v>
      </c>
      <c r="F22" s="2">
        <v>1</v>
      </c>
      <c r="G22" s="2">
        <v>1.62</v>
      </c>
      <c r="H22" s="4">
        <f t="shared" si="0"/>
        <v>0.28832519531250006</v>
      </c>
      <c r="I22" s="4">
        <f t="shared" si="1"/>
        <v>0.28832519531250006</v>
      </c>
      <c r="J22" s="3" t="s">
        <v>13</v>
      </c>
      <c r="K22" s="3" t="s">
        <v>35</v>
      </c>
    </row>
    <row r="23" spans="1:11" x14ac:dyDescent="0.2">
      <c r="A23" s="2">
        <v>21</v>
      </c>
      <c r="B23" s="3" t="s">
        <v>5423</v>
      </c>
      <c r="C23" s="3" t="s">
        <v>5424</v>
      </c>
      <c r="D23" s="3" t="s">
        <v>5425</v>
      </c>
      <c r="E23" s="3" t="s">
        <v>12</v>
      </c>
      <c r="F23" s="2">
        <v>2</v>
      </c>
      <c r="G23" s="2">
        <v>1.62</v>
      </c>
      <c r="H23" s="4">
        <f t="shared" si="0"/>
        <v>0.28832519531250006</v>
      </c>
      <c r="I23" s="4">
        <f t="shared" si="1"/>
        <v>0.57665039062500012</v>
      </c>
      <c r="J23" s="3" t="s">
        <v>13</v>
      </c>
      <c r="K23" s="3" t="s">
        <v>35</v>
      </c>
    </row>
    <row r="24" spans="1:11" x14ac:dyDescent="0.2">
      <c r="A24" s="2">
        <v>22</v>
      </c>
      <c r="B24" s="3" t="s">
        <v>5426</v>
      </c>
      <c r="C24" s="3" t="s">
        <v>5427</v>
      </c>
      <c r="D24" s="3" t="s">
        <v>5428</v>
      </c>
      <c r="E24" s="3" t="s">
        <v>12</v>
      </c>
      <c r="F24" s="2">
        <v>1</v>
      </c>
      <c r="G24" s="2">
        <v>1.62</v>
      </c>
      <c r="H24" s="4">
        <f t="shared" si="0"/>
        <v>0.28832519531250006</v>
      </c>
      <c r="I24" s="4">
        <f t="shared" si="1"/>
        <v>0.28832519531250006</v>
      </c>
      <c r="J24" s="3" t="s">
        <v>13</v>
      </c>
      <c r="K24" s="3" t="s">
        <v>35</v>
      </c>
    </row>
    <row r="25" spans="1:11" x14ac:dyDescent="0.2">
      <c r="A25" s="2">
        <v>23</v>
      </c>
      <c r="B25" s="3" t="s">
        <v>5429</v>
      </c>
      <c r="C25" s="3" t="s">
        <v>5430</v>
      </c>
      <c r="D25" s="3" t="s">
        <v>5431</v>
      </c>
      <c r="E25" s="3" t="s">
        <v>12</v>
      </c>
      <c r="F25" s="2">
        <v>5</v>
      </c>
      <c r="G25" s="2">
        <v>1.62</v>
      </c>
      <c r="H25" s="4">
        <f t="shared" si="0"/>
        <v>0.28832519531250006</v>
      </c>
      <c r="I25" s="4">
        <f t="shared" si="1"/>
        <v>1.4416259765625004</v>
      </c>
      <c r="J25" s="3" t="s">
        <v>13</v>
      </c>
      <c r="K25" s="3" t="s">
        <v>35</v>
      </c>
    </row>
    <row r="26" spans="1:11" x14ac:dyDescent="0.2">
      <c r="A26" s="2">
        <v>24</v>
      </c>
      <c r="B26" s="3" t="s">
        <v>5432</v>
      </c>
      <c r="C26" s="3" t="s">
        <v>5433</v>
      </c>
      <c r="D26" s="3" t="s">
        <v>5434</v>
      </c>
      <c r="E26" s="3" t="s">
        <v>12</v>
      </c>
      <c r="F26" s="2">
        <v>1</v>
      </c>
      <c r="G26" s="2">
        <v>1.62</v>
      </c>
      <c r="H26" s="4">
        <f t="shared" si="0"/>
        <v>0.28832519531250006</v>
      </c>
      <c r="I26" s="4">
        <f t="shared" si="1"/>
        <v>0.28832519531250006</v>
      </c>
      <c r="J26" s="3" t="s">
        <v>13</v>
      </c>
      <c r="K26" s="3" t="s">
        <v>35</v>
      </c>
    </row>
    <row r="27" spans="1:11" x14ac:dyDescent="0.2">
      <c r="A27" s="2">
        <v>25</v>
      </c>
      <c r="B27" s="3" t="s">
        <v>5435</v>
      </c>
      <c r="C27" s="3" t="s">
        <v>5436</v>
      </c>
      <c r="D27" s="3" t="s">
        <v>5437</v>
      </c>
      <c r="E27" s="3" t="s">
        <v>12</v>
      </c>
      <c r="F27" s="2">
        <v>1</v>
      </c>
      <c r="G27" s="2">
        <v>1.1299999999999999</v>
      </c>
      <c r="H27" s="4">
        <f t="shared" si="0"/>
        <v>0.20111572265625</v>
      </c>
      <c r="I27" s="4">
        <f t="shared" si="1"/>
        <v>0.20111572265625</v>
      </c>
      <c r="J27" s="3" t="s">
        <v>13</v>
      </c>
      <c r="K27" s="3" t="s">
        <v>35</v>
      </c>
    </row>
    <row r="28" spans="1:11" x14ac:dyDescent="0.2">
      <c r="A28" s="2">
        <v>26</v>
      </c>
      <c r="B28" s="3" t="s">
        <v>5438</v>
      </c>
      <c r="C28" s="3" t="s">
        <v>5439</v>
      </c>
      <c r="D28" s="3" t="s">
        <v>5440</v>
      </c>
      <c r="E28" s="3" t="s">
        <v>12</v>
      </c>
      <c r="F28" s="2">
        <v>3</v>
      </c>
      <c r="G28" s="2">
        <v>1.1299999999999999</v>
      </c>
      <c r="H28" s="4">
        <f t="shared" si="0"/>
        <v>0.20111572265625</v>
      </c>
      <c r="I28" s="4">
        <f t="shared" si="1"/>
        <v>0.60334716796874999</v>
      </c>
      <c r="J28" s="3" t="s">
        <v>13</v>
      </c>
      <c r="K28" s="3" t="s">
        <v>35</v>
      </c>
    </row>
    <row r="29" spans="1:11" x14ac:dyDescent="0.2">
      <c r="A29" s="2">
        <v>27</v>
      </c>
      <c r="B29" s="3" t="s">
        <v>5441</v>
      </c>
      <c r="C29" s="3" t="s">
        <v>5442</v>
      </c>
      <c r="D29" s="3" t="s">
        <v>5443</v>
      </c>
      <c r="E29" s="3" t="s">
        <v>12</v>
      </c>
      <c r="F29" s="2">
        <v>6</v>
      </c>
      <c r="G29" s="2">
        <v>1.1299999999999999</v>
      </c>
      <c r="H29" s="4">
        <f t="shared" si="0"/>
        <v>0.20111572265625</v>
      </c>
      <c r="I29" s="4">
        <f t="shared" si="1"/>
        <v>1.2066943359375</v>
      </c>
      <c r="J29" s="3" t="s">
        <v>13</v>
      </c>
      <c r="K29" s="3" t="s">
        <v>35</v>
      </c>
    </row>
    <row r="30" spans="1:11" x14ac:dyDescent="0.2">
      <c r="A30" s="2">
        <v>28</v>
      </c>
      <c r="B30" s="3" t="s">
        <v>5444</v>
      </c>
      <c r="C30" s="3" t="s">
        <v>5445</v>
      </c>
      <c r="D30" s="3" t="s">
        <v>5446</v>
      </c>
      <c r="E30" s="3" t="s">
        <v>12</v>
      </c>
      <c r="F30" s="2">
        <v>3</v>
      </c>
      <c r="G30" s="2">
        <v>1.1299999999999999</v>
      </c>
      <c r="H30" s="4">
        <f t="shared" si="0"/>
        <v>0.20111572265625</v>
      </c>
      <c r="I30" s="4">
        <f t="shared" si="1"/>
        <v>0.60334716796874999</v>
      </c>
      <c r="J30" s="3" t="s">
        <v>13</v>
      </c>
      <c r="K30" s="3" t="s">
        <v>35</v>
      </c>
    </row>
    <row r="31" spans="1:11" x14ac:dyDescent="0.2">
      <c r="A31" s="2">
        <v>29</v>
      </c>
      <c r="B31" s="3" t="s">
        <v>5447</v>
      </c>
      <c r="C31" s="3" t="s">
        <v>5448</v>
      </c>
      <c r="D31" s="3" t="s">
        <v>5449</v>
      </c>
      <c r="E31" s="3" t="s">
        <v>12</v>
      </c>
      <c r="F31" s="2">
        <v>1</v>
      </c>
      <c r="G31" s="2">
        <v>27.21</v>
      </c>
      <c r="H31" s="4">
        <f t="shared" si="0"/>
        <v>4.8427954101562491</v>
      </c>
      <c r="I31" s="4">
        <f t="shared" si="1"/>
        <v>4.8427954101562491</v>
      </c>
      <c r="J31" s="3" t="s">
        <v>198</v>
      </c>
      <c r="K31" s="3" t="s">
        <v>35</v>
      </c>
    </row>
    <row r="32" spans="1:11" x14ac:dyDescent="0.2">
      <c r="A32" s="2">
        <v>30</v>
      </c>
      <c r="B32" s="3" t="s">
        <v>5450</v>
      </c>
      <c r="C32" s="3" t="s">
        <v>5451</v>
      </c>
      <c r="D32" s="3" t="s">
        <v>5452</v>
      </c>
      <c r="E32" s="3" t="s">
        <v>12</v>
      </c>
      <c r="F32" s="2">
        <v>5</v>
      </c>
      <c r="G32" s="2">
        <v>11.41</v>
      </c>
      <c r="H32" s="4">
        <f t="shared" si="0"/>
        <v>2.0307348632812503</v>
      </c>
      <c r="I32" s="4">
        <f t="shared" si="1"/>
        <v>10.153674316406251</v>
      </c>
      <c r="J32" s="3" t="s">
        <v>320</v>
      </c>
      <c r="K32" s="3" t="s">
        <v>35</v>
      </c>
    </row>
    <row r="33" spans="1:11" x14ac:dyDescent="0.2">
      <c r="A33" s="2">
        <v>31</v>
      </c>
      <c r="B33" s="3" t="s">
        <v>5453</v>
      </c>
      <c r="C33" s="3" t="s">
        <v>5454</v>
      </c>
      <c r="D33" s="3" t="s">
        <v>5455</v>
      </c>
      <c r="E33" s="3" t="s">
        <v>12</v>
      </c>
      <c r="F33" s="2">
        <v>4</v>
      </c>
      <c r="G33" s="2">
        <v>11.41</v>
      </c>
      <c r="H33" s="4">
        <f t="shared" si="0"/>
        <v>2.0307348632812503</v>
      </c>
      <c r="I33" s="4">
        <f t="shared" si="1"/>
        <v>8.1229394531250012</v>
      </c>
      <c r="J33" s="3" t="s">
        <v>320</v>
      </c>
      <c r="K33" s="3" t="s">
        <v>35</v>
      </c>
    </row>
    <row r="34" spans="1:11" x14ac:dyDescent="0.2">
      <c r="A34" s="2">
        <v>32</v>
      </c>
      <c r="B34" s="3" t="s">
        <v>5456</v>
      </c>
      <c r="C34" s="3" t="s">
        <v>5457</v>
      </c>
      <c r="D34" s="3" t="s">
        <v>5458</v>
      </c>
      <c r="E34" s="3" t="s">
        <v>12</v>
      </c>
      <c r="F34" s="2">
        <v>10</v>
      </c>
      <c r="G34" s="2">
        <v>11.41</v>
      </c>
      <c r="H34" s="4">
        <f t="shared" si="0"/>
        <v>2.0307348632812503</v>
      </c>
      <c r="I34" s="4">
        <f t="shared" si="1"/>
        <v>20.307348632812502</v>
      </c>
      <c r="J34" s="3" t="s">
        <v>320</v>
      </c>
      <c r="K34" s="3" t="s">
        <v>35</v>
      </c>
    </row>
    <row r="35" spans="1:11" x14ac:dyDescent="0.2">
      <c r="A35" s="2">
        <v>33</v>
      </c>
      <c r="B35" s="3" t="s">
        <v>5459</v>
      </c>
      <c r="C35" s="3" t="s">
        <v>5460</v>
      </c>
      <c r="D35" s="3" t="s">
        <v>5461</v>
      </c>
      <c r="E35" s="3" t="s">
        <v>12</v>
      </c>
      <c r="F35" s="2">
        <v>4</v>
      </c>
      <c r="G35" s="2">
        <v>10.220000000000001</v>
      </c>
      <c r="H35" s="4">
        <f t="shared" si="0"/>
        <v>1.8189404296875002</v>
      </c>
      <c r="I35" s="4">
        <f t="shared" si="1"/>
        <v>7.275761718750001</v>
      </c>
      <c r="J35" s="3" t="s">
        <v>320</v>
      </c>
      <c r="K35" s="3" t="s">
        <v>35</v>
      </c>
    </row>
    <row r="36" spans="1:11" x14ac:dyDescent="0.2">
      <c r="A36" s="2">
        <v>34</v>
      </c>
      <c r="B36" s="3" t="s">
        <v>5462</v>
      </c>
      <c r="C36" s="3" t="s">
        <v>5463</v>
      </c>
      <c r="D36" s="3" t="s">
        <v>5464</v>
      </c>
      <c r="E36" s="3" t="s">
        <v>12</v>
      </c>
      <c r="F36" s="2">
        <v>1</v>
      </c>
      <c r="G36" s="2">
        <v>10.220000000000001</v>
      </c>
      <c r="H36" s="4">
        <f t="shared" si="0"/>
        <v>1.8189404296875002</v>
      </c>
      <c r="I36" s="4">
        <f t="shared" si="1"/>
        <v>1.8189404296875002</v>
      </c>
      <c r="J36" s="3" t="s">
        <v>320</v>
      </c>
      <c r="K36" s="3" t="s">
        <v>35</v>
      </c>
    </row>
    <row r="37" spans="1:11" x14ac:dyDescent="0.2">
      <c r="A37" s="2">
        <v>35</v>
      </c>
      <c r="B37" s="3" t="s">
        <v>5465</v>
      </c>
      <c r="C37" s="3" t="s">
        <v>5466</v>
      </c>
      <c r="D37" s="3" t="s">
        <v>5467</v>
      </c>
      <c r="E37" s="3" t="s">
        <v>12</v>
      </c>
      <c r="F37" s="2">
        <v>4</v>
      </c>
      <c r="G37" s="2">
        <v>10.220000000000001</v>
      </c>
      <c r="H37" s="4">
        <f t="shared" si="0"/>
        <v>1.8189404296875002</v>
      </c>
      <c r="I37" s="4">
        <f t="shared" si="1"/>
        <v>7.275761718750001</v>
      </c>
      <c r="J37" s="3" t="s">
        <v>320</v>
      </c>
      <c r="K37" s="3" t="s">
        <v>35</v>
      </c>
    </row>
    <row r="38" spans="1:11" x14ac:dyDescent="0.2">
      <c r="A38" s="2">
        <v>36</v>
      </c>
      <c r="B38" s="3" t="s">
        <v>5468</v>
      </c>
      <c r="C38" s="3" t="s">
        <v>5469</v>
      </c>
      <c r="D38" s="3" t="s">
        <v>5470</v>
      </c>
      <c r="E38" s="3" t="s">
        <v>12</v>
      </c>
      <c r="F38" s="2">
        <v>1</v>
      </c>
      <c r="G38" s="2">
        <v>10.220000000000001</v>
      </c>
      <c r="H38" s="4">
        <f t="shared" si="0"/>
        <v>1.8189404296875002</v>
      </c>
      <c r="I38" s="4">
        <f t="shared" si="1"/>
        <v>1.8189404296875002</v>
      </c>
      <c r="J38" s="3" t="s">
        <v>320</v>
      </c>
      <c r="K38" s="3" t="s">
        <v>35</v>
      </c>
    </row>
    <row r="39" spans="1:11" x14ac:dyDescent="0.2">
      <c r="A39" s="2">
        <v>37</v>
      </c>
      <c r="B39" s="3" t="s">
        <v>5471</v>
      </c>
      <c r="C39" s="3" t="s">
        <v>5472</v>
      </c>
      <c r="D39" s="3" t="s">
        <v>5473</v>
      </c>
      <c r="E39" s="3" t="s">
        <v>12</v>
      </c>
      <c r="F39" s="2">
        <v>11</v>
      </c>
      <c r="G39" s="2">
        <v>10.220000000000001</v>
      </c>
      <c r="H39" s="4">
        <f t="shared" si="0"/>
        <v>1.8189404296875002</v>
      </c>
      <c r="I39" s="4">
        <f t="shared" si="1"/>
        <v>20.008344726562502</v>
      </c>
      <c r="J39" s="3" t="s">
        <v>320</v>
      </c>
      <c r="K39" s="3" t="s">
        <v>35</v>
      </c>
    </row>
    <row r="40" spans="1:11" x14ac:dyDescent="0.2">
      <c r="A40" s="2">
        <v>38</v>
      </c>
      <c r="B40" s="3" t="s">
        <v>5474</v>
      </c>
      <c r="C40" s="3" t="s">
        <v>5475</v>
      </c>
      <c r="D40" s="3" t="s">
        <v>5476</v>
      </c>
      <c r="E40" s="3" t="s">
        <v>12</v>
      </c>
      <c r="F40" s="2">
        <v>1</v>
      </c>
      <c r="G40" s="2">
        <v>10.220000000000001</v>
      </c>
      <c r="H40" s="4">
        <f t="shared" si="0"/>
        <v>1.8189404296875002</v>
      </c>
      <c r="I40" s="4">
        <f t="shared" si="1"/>
        <v>1.8189404296875002</v>
      </c>
      <c r="J40" s="3" t="s">
        <v>320</v>
      </c>
      <c r="K40" s="3" t="s">
        <v>35</v>
      </c>
    </row>
    <row r="41" spans="1:11" x14ac:dyDescent="0.2">
      <c r="A41" s="2">
        <v>39</v>
      </c>
      <c r="B41" s="3" t="s">
        <v>5477</v>
      </c>
      <c r="C41" s="3" t="s">
        <v>5478</v>
      </c>
      <c r="D41" s="3" t="s">
        <v>5479</v>
      </c>
      <c r="E41" s="3" t="s">
        <v>12</v>
      </c>
      <c r="F41" s="2">
        <v>1</v>
      </c>
      <c r="G41" s="2">
        <v>10.220000000000001</v>
      </c>
      <c r="H41" s="4">
        <f t="shared" si="0"/>
        <v>1.8189404296875002</v>
      </c>
      <c r="I41" s="4">
        <f t="shared" si="1"/>
        <v>1.8189404296875002</v>
      </c>
      <c r="J41" s="3" t="s">
        <v>320</v>
      </c>
      <c r="K41" s="3" t="s">
        <v>35</v>
      </c>
    </row>
    <row r="42" spans="1:11" x14ac:dyDescent="0.2">
      <c r="A42" s="2">
        <v>40</v>
      </c>
      <c r="B42" s="3" t="s">
        <v>5480</v>
      </c>
      <c r="C42" s="3" t="s">
        <v>5481</v>
      </c>
      <c r="D42" s="3" t="s">
        <v>5482</v>
      </c>
      <c r="E42" s="3" t="s">
        <v>12</v>
      </c>
      <c r="F42" s="2">
        <v>6</v>
      </c>
      <c r="G42" s="2">
        <v>10.220000000000001</v>
      </c>
      <c r="H42" s="4">
        <f t="shared" si="0"/>
        <v>1.8189404296875002</v>
      </c>
      <c r="I42" s="4">
        <f t="shared" si="1"/>
        <v>10.913642578125001</v>
      </c>
      <c r="J42" s="3" t="s">
        <v>320</v>
      </c>
      <c r="K42" s="3" t="s">
        <v>35</v>
      </c>
    </row>
    <row r="43" spans="1:11" x14ac:dyDescent="0.2">
      <c r="A43" s="2">
        <v>41</v>
      </c>
      <c r="B43" s="3" t="s">
        <v>5483</v>
      </c>
      <c r="C43" s="3" t="s">
        <v>5484</v>
      </c>
      <c r="D43" s="3" t="s">
        <v>5485</v>
      </c>
      <c r="E43" s="3" t="s">
        <v>12</v>
      </c>
      <c r="F43" s="2">
        <v>7</v>
      </c>
      <c r="G43" s="2">
        <v>10.220000000000001</v>
      </c>
      <c r="H43" s="4">
        <f t="shared" si="0"/>
        <v>1.8189404296875002</v>
      </c>
      <c r="I43" s="4">
        <f t="shared" si="1"/>
        <v>12.732583007812501</v>
      </c>
      <c r="J43" s="3" t="s">
        <v>320</v>
      </c>
      <c r="K43" s="3" t="s">
        <v>35</v>
      </c>
    </row>
    <row r="44" spans="1:11" x14ac:dyDescent="0.2">
      <c r="A44" s="2">
        <v>42</v>
      </c>
      <c r="B44" s="3" t="s">
        <v>5486</v>
      </c>
      <c r="C44" s="3" t="s">
        <v>5487</v>
      </c>
      <c r="D44" s="3" t="s">
        <v>5488</v>
      </c>
      <c r="E44" s="3" t="s">
        <v>12</v>
      </c>
      <c r="F44" s="2">
        <v>2</v>
      </c>
      <c r="G44" s="2">
        <v>0.84</v>
      </c>
      <c r="H44" s="4">
        <f t="shared" si="0"/>
        <v>0.14950195312499998</v>
      </c>
      <c r="I44" s="4">
        <f t="shared" si="1"/>
        <v>0.29900390624999995</v>
      </c>
      <c r="J44" s="3" t="s">
        <v>320</v>
      </c>
      <c r="K44" s="3" t="s">
        <v>35</v>
      </c>
    </row>
    <row r="45" spans="1:11" x14ac:dyDescent="0.2">
      <c r="A45" s="2">
        <v>43</v>
      </c>
      <c r="B45" s="3" t="s">
        <v>5489</v>
      </c>
      <c r="C45" s="3" t="s">
        <v>5490</v>
      </c>
      <c r="D45" s="3" t="s">
        <v>5491</v>
      </c>
      <c r="E45" s="3" t="s">
        <v>12</v>
      </c>
      <c r="F45" s="2">
        <v>1</v>
      </c>
      <c r="G45" s="2">
        <v>0.84</v>
      </c>
      <c r="H45" s="4">
        <f t="shared" si="0"/>
        <v>0.14950195312499998</v>
      </c>
      <c r="I45" s="4">
        <f t="shared" si="1"/>
        <v>0.14950195312499998</v>
      </c>
      <c r="J45" s="3" t="s">
        <v>320</v>
      </c>
      <c r="K45" s="3" t="s">
        <v>35</v>
      </c>
    </row>
    <row r="46" spans="1:11" x14ac:dyDescent="0.2">
      <c r="A46" s="2">
        <v>44</v>
      </c>
      <c r="B46" s="3" t="s">
        <v>5492</v>
      </c>
      <c r="C46" s="3" t="s">
        <v>5493</v>
      </c>
      <c r="D46" s="3" t="s">
        <v>5494</v>
      </c>
      <c r="E46" s="3" t="s">
        <v>12</v>
      </c>
      <c r="F46" s="2">
        <v>3</v>
      </c>
      <c r="G46" s="2">
        <v>0.84</v>
      </c>
      <c r="H46" s="4">
        <f t="shared" si="0"/>
        <v>0.14950195312499998</v>
      </c>
      <c r="I46" s="4">
        <f t="shared" si="1"/>
        <v>0.44850585937499993</v>
      </c>
      <c r="J46" s="3" t="s">
        <v>320</v>
      </c>
      <c r="K46" s="3" t="s">
        <v>35</v>
      </c>
    </row>
    <row r="47" spans="1:11" x14ac:dyDescent="0.2">
      <c r="A47" s="2">
        <v>45</v>
      </c>
      <c r="B47" s="3" t="s">
        <v>5495</v>
      </c>
      <c r="C47" s="3" t="s">
        <v>5496</v>
      </c>
      <c r="D47" s="3" t="s">
        <v>5497</v>
      </c>
      <c r="E47" s="3" t="s">
        <v>12</v>
      </c>
      <c r="F47" s="2">
        <v>1</v>
      </c>
      <c r="G47" s="2">
        <v>11.41</v>
      </c>
      <c r="H47" s="4">
        <f t="shared" si="0"/>
        <v>2.0307348632812503</v>
      </c>
      <c r="I47" s="4">
        <f t="shared" si="1"/>
        <v>2.0307348632812503</v>
      </c>
      <c r="J47" s="3" t="s">
        <v>320</v>
      </c>
      <c r="K47" s="3" t="s">
        <v>35</v>
      </c>
    </row>
    <row r="48" spans="1:11" x14ac:dyDescent="0.2">
      <c r="A48" s="2">
        <v>46</v>
      </c>
      <c r="B48" s="3" t="s">
        <v>5498</v>
      </c>
      <c r="C48" s="3" t="s">
        <v>5499</v>
      </c>
      <c r="D48" s="3" t="s">
        <v>5500</v>
      </c>
      <c r="E48" s="3" t="s">
        <v>12</v>
      </c>
      <c r="F48" s="2">
        <v>3</v>
      </c>
      <c r="G48" s="2">
        <v>11.41</v>
      </c>
      <c r="H48" s="4">
        <f t="shared" si="0"/>
        <v>2.0307348632812503</v>
      </c>
      <c r="I48" s="4">
        <f t="shared" si="1"/>
        <v>6.0922045898437514</v>
      </c>
      <c r="J48" s="3" t="s">
        <v>320</v>
      </c>
      <c r="K48" s="3" t="s">
        <v>35</v>
      </c>
    </row>
    <row r="49" spans="1:11" x14ac:dyDescent="0.2">
      <c r="A49" s="2">
        <v>47</v>
      </c>
      <c r="B49" s="3" t="s">
        <v>5501</v>
      </c>
      <c r="C49" s="3" t="s">
        <v>5502</v>
      </c>
      <c r="D49" s="3" t="s">
        <v>5503</v>
      </c>
      <c r="E49" s="3" t="s">
        <v>12</v>
      </c>
      <c r="F49" s="2">
        <v>2</v>
      </c>
      <c r="G49" s="2">
        <v>11.41</v>
      </c>
      <c r="H49" s="4">
        <f t="shared" si="0"/>
        <v>2.0307348632812503</v>
      </c>
      <c r="I49" s="4">
        <f t="shared" si="1"/>
        <v>4.0614697265625006</v>
      </c>
      <c r="J49" s="3" t="s">
        <v>320</v>
      </c>
      <c r="K49" s="3" t="s">
        <v>35</v>
      </c>
    </row>
    <row r="50" spans="1:11" x14ac:dyDescent="0.2">
      <c r="A50" s="2">
        <v>48</v>
      </c>
      <c r="B50" s="3" t="s">
        <v>5504</v>
      </c>
      <c r="C50" s="3" t="s">
        <v>5505</v>
      </c>
      <c r="D50" s="3" t="s">
        <v>5506</v>
      </c>
      <c r="E50" s="3" t="s">
        <v>12</v>
      </c>
      <c r="F50" s="2">
        <v>1</v>
      </c>
      <c r="G50" s="2">
        <v>11.41</v>
      </c>
      <c r="H50" s="4">
        <f t="shared" si="0"/>
        <v>2.0307348632812503</v>
      </c>
      <c r="I50" s="4">
        <f t="shared" si="1"/>
        <v>2.0307348632812503</v>
      </c>
      <c r="J50" s="3" t="s">
        <v>320</v>
      </c>
      <c r="K50" s="3" t="s">
        <v>35</v>
      </c>
    </row>
    <row r="51" spans="1:11" x14ac:dyDescent="0.2">
      <c r="A51" s="2">
        <v>49</v>
      </c>
      <c r="B51" s="3" t="s">
        <v>5507</v>
      </c>
      <c r="C51" s="3" t="s">
        <v>5508</v>
      </c>
      <c r="D51" s="3" t="s">
        <v>5509</v>
      </c>
      <c r="E51" s="3" t="s">
        <v>12</v>
      </c>
      <c r="F51" s="2">
        <v>3</v>
      </c>
      <c r="G51" s="2">
        <v>11.41</v>
      </c>
      <c r="H51" s="4">
        <f t="shared" si="0"/>
        <v>2.0307348632812503</v>
      </c>
      <c r="I51" s="4">
        <f t="shared" si="1"/>
        <v>6.0922045898437514</v>
      </c>
      <c r="J51" s="3" t="s">
        <v>320</v>
      </c>
      <c r="K51" s="3" t="s">
        <v>35</v>
      </c>
    </row>
    <row r="52" spans="1:11" x14ac:dyDescent="0.2">
      <c r="A52" s="2">
        <v>50</v>
      </c>
      <c r="B52" s="3" t="s">
        <v>5510</v>
      </c>
      <c r="C52" s="3" t="s">
        <v>5511</v>
      </c>
      <c r="D52" s="3" t="s">
        <v>5512</v>
      </c>
      <c r="E52" s="3" t="s">
        <v>12</v>
      </c>
      <c r="F52" s="2">
        <v>4</v>
      </c>
      <c r="G52" s="2">
        <v>11.41</v>
      </c>
      <c r="H52" s="4">
        <f t="shared" si="0"/>
        <v>2.0307348632812503</v>
      </c>
      <c r="I52" s="4">
        <f t="shared" si="1"/>
        <v>8.1229394531250012</v>
      </c>
      <c r="J52" s="3" t="s">
        <v>320</v>
      </c>
      <c r="K52" s="3" t="s">
        <v>35</v>
      </c>
    </row>
    <row r="53" spans="1:11" x14ac:dyDescent="0.2">
      <c r="A53" s="2">
        <v>51</v>
      </c>
      <c r="B53" s="3" t="s">
        <v>5513</v>
      </c>
      <c r="C53" s="3" t="s">
        <v>5514</v>
      </c>
      <c r="D53" s="3" t="s">
        <v>5515</v>
      </c>
      <c r="E53" s="3" t="s">
        <v>12</v>
      </c>
      <c r="F53" s="2">
        <v>1</v>
      </c>
      <c r="G53" s="2">
        <v>0.85</v>
      </c>
      <c r="H53" s="4">
        <f t="shared" si="0"/>
        <v>0.15128173828124999</v>
      </c>
      <c r="I53" s="4">
        <f t="shared" si="1"/>
        <v>0.15128173828124999</v>
      </c>
      <c r="J53" s="3" t="s">
        <v>320</v>
      </c>
      <c r="K53" s="3" t="s">
        <v>35</v>
      </c>
    </row>
    <row r="54" spans="1:11" x14ac:dyDescent="0.2">
      <c r="A54" s="2">
        <v>52</v>
      </c>
      <c r="B54" s="3" t="s">
        <v>5516</v>
      </c>
      <c r="C54" s="3" t="s">
        <v>5517</v>
      </c>
      <c r="D54" s="3" t="s">
        <v>5518</v>
      </c>
      <c r="E54" s="3" t="s">
        <v>12</v>
      </c>
      <c r="F54" s="2">
        <v>1</v>
      </c>
      <c r="G54" s="2">
        <v>0.85</v>
      </c>
      <c r="H54" s="4">
        <f t="shared" si="0"/>
        <v>0.15128173828124999</v>
      </c>
      <c r="I54" s="4">
        <f t="shared" si="1"/>
        <v>0.15128173828124999</v>
      </c>
      <c r="J54" s="3" t="s">
        <v>320</v>
      </c>
      <c r="K54" s="3" t="s">
        <v>35</v>
      </c>
    </row>
    <row r="55" spans="1:11" x14ac:dyDescent="0.2">
      <c r="A55" s="2">
        <v>53</v>
      </c>
      <c r="B55" s="3" t="s">
        <v>5519</v>
      </c>
      <c r="C55" s="3" t="s">
        <v>5520</v>
      </c>
      <c r="D55" s="3" t="s">
        <v>5521</v>
      </c>
      <c r="E55" s="3" t="s">
        <v>12</v>
      </c>
      <c r="F55" s="2">
        <v>4</v>
      </c>
      <c r="G55" s="2">
        <v>0.85</v>
      </c>
      <c r="H55" s="4">
        <f t="shared" si="0"/>
        <v>0.15128173828124999</v>
      </c>
      <c r="I55" s="4">
        <f t="shared" si="1"/>
        <v>0.60512695312499998</v>
      </c>
      <c r="J55" s="3" t="s">
        <v>320</v>
      </c>
      <c r="K55" s="3" t="s">
        <v>35</v>
      </c>
    </row>
    <row r="56" spans="1:11" x14ac:dyDescent="0.2">
      <c r="A56" s="2">
        <v>54</v>
      </c>
      <c r="B56" s="3" t="s">
        <v>5522</v>
      </c>
      <c r="C56" s="3" t="s">
        <v>5523</v>
      </c>
      <c r="D56" s="3" t="s">
        <v>5524</v>
      </c>
      <c r="E56" s="3" t="s">
        <v>12</v>
      </c>
      <c r="F56" s="2">
        <v>1</v>
      </c>
      <c r="G56" s="2">
        <v>10.220000000000001</v>
      </c>
      <c r="H56" s="4">
        <f t="shared" si="0"/>
        <v>1.8189404296875002</v>
      </c>
      <c r="I56" s="4">
        <f t="shared" si="1"/>
        <v>1.8189404296875002</v>
      </c>
      <c r="J56" s="3" t="s">
        <v>320</v>
      </c>
      <c r="K56" s="3" t="s">
        <v>35</v>
      </c>
    </row>
    <row r="57" spans="1:11" x14ac:dyDescent="0.2">
      <c r="A57" s="2">
        <v>55</v>
      </c>
      <c r="B57" s="3" t="s">
        <v>5525</v>
      </c>
      <c r="C57" s="3" t="s">
        <v>5526</v>
      </c>
      <c r="D57" s="3" t="s">
        <v>5527</v>
      </c>
      <c r="E57" s="3" t="s">
        <v>12</v>
      </c>
      <c r="F57" s="2">
        <v>1</v>
      </c>
      <c r="G57" s="2">
        <v>10.220000000000001</v>
      </c>
      <c r="H57" s="4">
        <f t="shared" si="0"/>
        <v>1.8189404296875002</v>
      </c>
      <c r="I57" s="4">
        <f t="shared" si="1"/>
        <v>1.8189404296875002</v>
      </c>
      <c r="J57" s="3" t="s">
        <v>320</v>
      </c>
      <c r="K57" s="3" t="s">
        <v>35</v>
      </c>
    </row>
    <row r="58" spans="1:11" x14ac:dyDescent="0.2">
      <c r="A58" s="2">
        <v>56</v>
      </c>
      <c r="B58" s="3" t="s">
        <v>5528</v>
      </c>
      <c r="C58" s="3" t="s">
        <v>5529</v>
      </c>
      <c r="D58" s="3" t="s">
        <v>5530</v>
      </c>
      <c r="E58" s="3" t="s">
        <v>12</v>
      </c>
      <c r="F58" s="2">
        <v>1</v>
      </c>
      <c r="G58" s="2">
        <v>10.220000000000001</v>
      </c>
      <c r="H58" s="4">
        <f t="shared" si="0"/>
        <v>1.8189404296875002</v>
      </c>
      <c r="I58" s="4">
        <f t="shared" si="1"/>
        <v>1.8189404296875002</v>
      </c>
      <c r="J58" s="3" t="s">
        <v>320</v>
      </c>
      <c r="K58" s="3" t="s">
        <v>35</v>
      </c>
    </row>
    <row r="59" spans="1:11" x14ac:dyDescent="0.2">
      <c r="A59" s="2">
        <v>57</v>
      </c>
      <c r="B59" s="3" t="s">
        <v>5531</v>
      </c>
      <c r="C59" s="3" t="s">
        <v>5532</v>
      </c>
      <c r="D59" s="3" t="s">
        <v>5533</v>
      </c>
      <c r="E59" s="3" t="s">
        <v>12</v>
      </c>
      <c r="F59" s="2">
        <v>1</v>
      </c>
      <c r="G59" s="2">
        <v>34.51</v>
      </c>
      <c r="H59" s="4">
        <f t="shared" si="0"/>
        <v>6.1420385742187502</v>
      </c>
      <c r="I59" s="4">
        <f t="shared" si="1"/>
        <v>6.1420385742187502</v>
      </c>
      <c r="J59" s="3" t="s">
        <v>198</v>
      </c>
      <c r="K59" s="3" t="s">
        <v>35</v>
      </c>
    </row>
    <row r="60" spans="1:11" x14ac:dyDescent="0.2">
      <c r="A60" s="2">
        <v>58</v>
      </c>
      <c r="B60" s="3" t="s">
        <v>5534</v>
      </c>
      <c r="C60" s="3" t="s">
        <v>5535</v>
      </c>
      <c r="D60" s="3" t="s">
        <v>5536</v>
      </c>
      <c r="E60" s="3" t="s">
        <v>12</v>
      </c>
      <c r="F60" s="2">
        <v>2</v>
      </c>
      <c r="G60" s="2">
        <v>34.51</v>
      </c>
      <c r="H60" s="4">
        <f t="shared" si="0"/>
        <v>6.1420385742187502</v>
      </c>
      <c r="I60" s="4">
        <f t="shared" si="1"/>
        <v>12.2840771484375</v>
      </c>
      <c r="J60" s="3" t="s">
        <v>198</v>
      </c>
      <c r="K60" s="3" t="s">
        <v>35</v>
      </c>
    </row>
    <row r="61" spans="1:11" x14ac:dyDescent="0.2">
      <c r="A61" s="2">
        <v>59</v>
      </c>
      <c r="B61" s="3" t="s">
        <v>5537</v>
      </c>
      <c r="C61" s="3" t="s">
        <v>5538</v>
      </c>
      <c r="D61" s="3" t="s">
        <v>5539</v>
      </c>
      <c r="E61" s="3" t="s">
        <v>12</v>
      </c>
      <c r="F61" s="2">
        <v>2</v>
      </c>
      <c r="G61" s="2">
        <v>34.51</v>
      </c>
      <c r="H61" s="4">
        <f t="shared" si="0"/>
        <v>6.1420385742187502</v>
      </c>
      <c r="I61" s="4">
        <f t="shared" si="1"/>
        <v>12.2840771484375</v>
      </c>
      <c r="J61" s="3" t="s">
        <v>198</v>
      </c>
      <c r="K61" s="3" t="s">
        <v>35</v>
      </c>
    </row>
    <row r="62" spans="1:11" x14ac:dyDescent="0.2">
      <c r="A62" s="2">
        <v>60</v>
      </c>
      <c r="B62" s="3" t="s">
        <v>5540</v>
      </c>
      <c r="C62" s="3" t="s">
        <v>5541</v>
      </c>
      <c r="D62" s="3" t="s">
        <v>5542</v>
      </c>
      <c r="E62" s="3" t="s">
        <v>12</v>
      </c>
      <c r="F62" s="2">
        <v>4</v>
      </c>
      <c r="G62" s="2">
        <v>0.73</v>
      </c>
      <c r="H62" s="4">
        <f t="shared" si="0"/>
        <v>0.12992431640625002</v>
      </c>
      <c r="I62" s="4">
        <f t="shared" si="1"/>
        <v>0.51969726562500007</v>
      </c>
      <c r="J62" s="3" t="s">
        <v>320</v>
      </c>
      <c r="K62" s="3" t="s">
        <v>35</v>
      </c>
    </row>
    <row r="63" spans="1:11" x14ac:dyDescent="0.2">
      <c r="A63" s="2">
        <v>61</v>
      </c>
      <c r="B63" s="3" t="s">
        <v>5543</v>
      </c>
      <c r="C63" s="3" t="s">
        <v>5544</v>
      </c>
      <c r="D63" s="3" t="s">
        <v>5545</v>
      </c>
      <c r="E63" s="3" t="s">
        <v>12</v>
      </c>
      <c r="F63" s="2">
        <v>1</v>
      </c>
      <c r="G63" s="2">
        <v>0.73</v>
      </c>
      <c r="H63" s="4">
        <f t="shared" si="0"/>
        <v>0.12992431640625002</v>
      </c>
      <c r="I63" s="4">
        <f t="shared" si="1"/>
        <v>0.12992431640625002</v>
      </c>
      <c r="J63" s="3" t="s">
        <v>320</v>
      </c>
      <c r="K63" s="3" t="s">
        <v>35</v>
      </c>
    </row>
    <row r="64" spans="1:11" x14ac:dyDescent="0.2">
      <c r="A64" s="2">
        <v>62</v>
      </c>
      <c r="B64" s="3" t="s">
        <v>5546</v>
      </c>
      <c r="C64" s="3" t="s">
        <v>5547</v>
      </c>
      <c r="D64" s="3" t="s">
        <v>5548</v>
      </c>
      <c r="E64" s="3" t="s">
        <v>12</v>
      </c>
      <c r="F64" s="2">
        <v>4</v>
      </c>
      <c r="G64" s="2">
        <v>0.73</v>
      </c>
      <c r="H64" s="4">
        <f t="shared" si="0"/>
        <v>0.12992431640625002</v>
      </c>
      <c r="I64" s="4">
        <f t="shared" si="1"/>
        <v>0.51969726562500007</v>
      </c>
      <c r="J64" s="3" t="s">
        <v>320</v>
      </c>
      <c r="K64" s="3" t="s">
        <v>35</v>
      </c>
    </row>
    <row r="65" spans="1:11" x14ac:dyDescent="0.2">
      <c r="A65" s="2">
        <v>63</v>
      </c>
      <c r="B65" s="3" t="s">
        <v>5549</v>
      </c>
      <c r="C65" s="3" t="s">
        <v>5550</v>
      </c>
      <c r="D65" s="3" t="s">
        <v>5551</v>
      </c>
      <c r="E65" s="3" t="s">
        <v>12</v>
      </c>
      <c r="F65" s="2">
        <v>3</v>
      </c>
      <c r="G65" s="2">
        <v>0.73</v>
      </c>
      <c r="H65" s="4">
        <f t="shared" si="0"/>
        <v>0.12992431640625002</v>
      </c>
      <c r="I65" s="4">
        <f t="shared" si="1"/>
        <v>0.38977294921875005</v>
      </c>
      <c r="J65" s="3" t="s">
        <v>320</v>
      </c>
      <c r="K65" s="3" t="s">
        <v>35</v>
      </c>
    </row>
    <row r="66" spans="1:11" x14ac:dyDescent="0.2">
      <c r="A66" s="2">
        <v>64</v>
      </c>
      <c r="B66" s="3" t="s">
        <v>5552</v>
      </c>
      <c r="C66" s="3" t="s">
        <v>5553</v>
      </c>
      <c r="D66" s="3" t="s">
        <v>5554</v>
      </c>
      <c r="E66" s="3" t="s">
        <v>12</v>
      </c>
      <c r="F66" s="2">
        <v>3</v>
      </c>
      <c r="G66" s="2">
        <v>19.91</v>
      </c>
      <c r="H66" s="4">
        <f t="shared" si="0"/>
        <v>3.5435522460937494</v>
      </c>
      <c r="I66" s="4">
        <f t="shared" si="1"/>
        <v>10.630656738281248</v>
      </c>
      <c r="J66" s="3" t="s">
        <v>13</v>
      </c>
      <c r="K66" s="3" t="s">
        <v>35</v>
      </c>
    </row>
    <row r="67" spans="1:11" x14ac:dyDescent="0.2">
      <c r="A67" s="2">
        <v>65</v>
      </c>
      <c r="B67" s="3" t="s">
        <v>5555</v>
      </c>
      <c r="C67" s="3" t="s">
        <v>5556</v>
      </c>
      <c r="D67" s="3" t="s">
        <v>5557</v>
      </c>
      <c r="E67" s="3" t="s">
        <v>12</v>
      </c>
      <c r="F67" s="2">
        <v>2</v>
      </c>
      <c r="G67" s="2">
        <v>1.62</v>
      </c>
      <c r="H67" s="4">
        <f t="shared" si="0"/>
        <v>0.28832519531250006</v>
      </c>
      <c r="I67" s="4">
        <f t="shared" si="1"/>
        <v>0.57665039062500012</v>
      </c>
      <c r="J67" s="3" t="s">
        <v>13</v>
      </c>
      <c r="K67" s="3" t="s">
        <v>35</v>
      </c>
    </row>
    <row r="68" spans="1:11" x14ac:dyDescent="0.2">
      <c r="A68" s="2">
        <v>66</v>
      </c>
      <c r="B68" s="3" t="s">
        <v>5558</v>
      </c>
      <c r="C68" s="3" t="s">
        <v>5559</v>
      </c>
      <c r="D68" s="3" t="s">
        <v>5560</v>
      </c>
      <c r="E68" s="3" t="s">
        <v>12</v>
      </c>
      <c r="F68" s="2">
        <v>2</v>
      </c>
      <c r="G68" s="2">
        <v>1.62</v>
      </c>
      <c r="H68" s="4">
        <f t="shared" ref="H68:H131" si="2">G68*0.75*0.75*0.75*0.75*0.75*0.75</f>
        <v>0.28832519531250006</v>
      </c>
      <c r="I68" s="4">
        <f t="shared" ref="I68:I131" si="3">F68*H68</f>
        <v>0.57665039062500012</v>
      </c>
      <c r="J68" s="3" t="s">
        <v>13</v>
      </c>
      <c r="K68" s="3" t="s">
        <v>35</v>
      </c>
    </row>
    <row r="69" spans="1:11" x14ac:dyDescent="0.2">
      <c r="A69" s="2">
        <v>67</v>
      </c>
      <c r="B69" s="3" t="s">
        <v>5561</v>
      </c>
      <c r="C69" s="3" t="s">
        <v>5562</v>
      </c>
      <c r="D69" s="3" t="s">
        <v>5563</v>
      </c>
      <c r="E69" s="3" t="s">
        <v>12</v>
      </c>
      <c r="F69" s="2">
        <v>1</v>
      </c>
      <c r="G69" s="2">
        <v>1.62</v>
      </c>
      <c r="H69" s="4">
        <f t="shared" si="2"/>
        <v>0.28832519531250006</v>
      </c>
      <c r="I69" s="4">
        <f t="shared" si="3"/>
        <v>0.28832519531250006</v>
      </c>
      <c r="J69" s="3" t="s">
        <v>13</v>
      </c>
      <c r="K69" s="3" t="s">
        <v>35</v>
      </c>
    </row>
    <row r="70" spans="1:11" x14ac:dyDescent="0.2">
      <c r="A70" s="2">
        <v>68</v>
      </c>
      <c r="B70" s="3" t="s">
        <v>5564</v>
      </c>
      <c r="C70" s="3" t="s">
        <v>5565</v>
      </c>
      <c r="D70" s="3" t="s">
        <v>5566</v>
      </c>
      <c r="E70" s="3" t="s">
        <v>12</v>
      </c>
      <c r="F70" s="2">
        <v>2</v>
      </c>
      <c r="G70" s="2">
        <v>1.62</v>
      </c>
      <c r="H70" s="4">
        <f t="shared" si="2"/>
        <v>0.28832519531250006</v>
      </c>
      <c r="I70" s="4">
        <f t="shared" si="3"/>
        <v>0.57665039062500012</v>
      </c>
      <c r="J70" s="3" t="s">
        <v>13</v>
      </c>
      <c r="K70" s="3" t="s">
        <v>35</v>
      </c>
    </row>
    <row r="71" spans="1:11" x14ac:dyDescent="0.2">
      <c r="A71" s="2">
        <v>69</v>
      </c>
      <c r="B71" s="3" t="s">
        <v>5567</v>
      </c>
      <c r="C71" s="3" t="s">
        <v>5568</v>
      </c>
      <c r="D71" s="3" t="s">
        <v>5569</v>
      </c>
      <c r="E71" s="3" t="s">
        <v>12</v>
      </c>
      <c r="F71" s="2">
        <v>3</v>
      </c>
      <c r="G71" s="2">
        <v>21.24</v>
      </c>
      <c r="H71" s="4">
        <f t="shared" si="2"/>
        <v>3.7802636718749998</v>
      </c>
      <c r="I71" s="4">
        <f t="shared" si="3"/>
        <v>11.340791015624999</v>
      </c>
      <c r="J71" s="3" t="s">
        <v>13</v>
      </c>
      <c r="K71" s="3" t="s">
        <v>35</v>
      </c>
    </row>
    <row r="72" spans="1:11" x14ac:dyDescent="0.2">
      <c r="A72" s="2">
        <v>70</v>
      </c>
      <c r="B72" s="3" t="s">
        <v>5570</v>
      </c>
      <c r="C72" s="3" t="s">
        <v>5571</v>
      </c>
      <c r="D72" s="3" t="s">
        <v>5572</v>
      </c>
      <c r="E72" s="3" t="s">
        <v>12</v>
      </c>
      <c r="F72" s="2">
        <v>1</v>
      </c>
      <c r="G72" s="2">
        <v>21.24</v>
      </c>
      <c r="H72" s="4">
        <f t="shared" si="2"/>
        <v>3.7802636718749998</v>
      </c>
      <c r="I72" s="4">
        <f t="shared" si="3"/>
        <v>3.7802636718749998</v>
      </c>
      <c r="J72" s="3" t="s">
        <v>13</v>
      </c>
      <c r="K72" s="3" t="s">
        <v>35</v>
      </c>
    </row>
    <row r="73" spans="1:11" x14ac:dyDescent="0.2">
      <c r="A73" s="2">
        <v>71</v>
      </c>
      <c r="B73" s="3" t="s">
        <v>5573</v>
      </c>
      <c r="C73" s="3" t="s">
        <v>5574</v>
      </c>
      <c r="D73" s="3" t="s">
        <v>5575</v>
      </c>
      <c r="E73" s="3" t="s">
        <v>12</v>
      </c>
      <c r="F73" s="2">
        <v>2</v>
      </c>
      <c r="G73" s="2">
        <v>24.16</v>
      </c>
      <c r="H73" s="4">
        <f t="shared" si="2"/>
        <v>4.2999609374999999</v>
      </c>
      <c r="I73" s="4">
        <f t="shared" si="3"/>
        <v>8.5999218749999997</v>
      </c>
      <c r="J73" s="3" t="s">
        <v>13</v>
      </c>
      <c r="K73" s="3" t="s">
        <v>22</v>
      </c>
    </row>
    <row r="74" spans="1:11" x14ac:dyDescent="0.2">
      <c r="A74" s="2">
        <v>72</v>
      </c>
      <c r="B74" s="3" t="s">
        <v>5576</v>
      </c>
      <c r="C74" s="3" t="s">
        <v>5577</v>
      </c>
      <c r="D74" s="3" t="s">
        <v>5578</v>
      </c>
      <c r="E74" s="3" t="s">
        <v>12</v>
      </c>
      <c r="F74" s="2">
        <v>1</v>
      </c>
      <c r="G74" s="2">
        <v>24.16</v>
      </c>
      <c r="H74" s="4">
        <f t="shared" si="2"/>
        <v>4.2999609374999999</v>
      </c>
      <c r="I74" s="4">
        <f t="shared" si="3"/>
        <v>4.2999609374999999</v>
      </c>
      <c r="J74" s="3" t="s">
        <v>13</v>
      </c>
      <c r="K74" s="3" t="s">
        <v>35</v>
      </c>
    </row>
    <row r="75" spans="1:11" x14ac:dyDescent="0.2">
      <c r="A75" s="2">
        <v>73</v>
      </c>
      <c r="B75" s="3" t="s">
        <v>5579</v>
      </c>
      <c r="C75" s="3" t="s">
        <v>5580</v>
      </c>
      <c r="D75" s="3" t="s">
        <v>5581</v>
      </c>
      <c r="E75" s="3" t="s">
        <v>12</v>
      </c>
      <c r="F75" s="2">
        <v>1</v>
      </c>
      <c r="G75" s="2">
        <v>24.16</v>
      </c>
      <c r="H75" s="4">
        <f t="shared" si="2"/>
        <v>4.2999609374999999</v>
      </c>
      <c r="I75" s="4">
        <f t="shared" si="3"/>
        <v>4.2999609374999999</v>
      </c>
      <c r="J75" s="3" t="s">
        <v>13</v>
      </c>
      <c r="K75" s="3" t="s">
        <v>35</v>
      </c>
    </row>
    <row r="76" spans="1:11" x14ac:dyDescent="0.2">
      <c r="A76" s="2">
        <v>74</v>
      </c>
      <c r="B76" s="3" t="s">
        <v>5582</v>
      </c>
      <c r="C76" s="3" t="s">
        <v>5583</v>
      </c>
      <c r="D76" s="3" t="s">
        <v>5584</v>
      </c>
      <c r="E76" s="3" t="s">
        <v>12</v>
      </c>
      <c r="F76" s="2">
        <v>3</v>
      </c>
      <c r="G76" s="2">
        <v>2.1</v>
      </c>
      <c r="H76" s="4">
        <f t="shared" si="2"/>
        <v>0.37375488281250002</v>
      </c>
      <c r="I76" s="4">
        <f t="shared" si="3"/>
        <v>1.1212646484375002</v>
      </c>
      <c r="J76" s="3" t="s">
        <v>198</v>
      </c>
      <c r="K76" s="3" t="s">
        <v>35</v>
      </c>
    </row>
    <row r="77" spans="1:11" x14ac:dyDescent="0.2">
      <c r="A77" s="2">
        <v>75</v>
      </c>
      <c r="B77" s="3" t="s">
        <v>5585</v>
      </c>
      <c r="C77" s="3" t="s">
        <v>5586</v>
      </c>
      <c r="D77" s="3" t="s">
        <v>5587</v>
      </c>
      <c r="E77" s="3" t="s">
        <v>12</v>
      </c>
      <c r="F77" s="2">
        <v>1</v>
      </c>
      <c r="G77" s="2">
        <v>2.1</v>
      </c>
      <c r="H77" s="4">
        <f t="shared" si="2"/>
        <v>0.37375488281250002</v>
      </c>
      <c r="I77" s="4">
        <f t="shared" si="3"/>
        <v>0.37375488281250002</v>
      </c>
      <c r="J77" s="3" t="s">
        <v>198</v>
      </c>
      <c r="K77" s="3" t="s">
        <v>35</v>
      </c>
    </row>
    <row r="78" spans="1:11" x14ac:dyDescent="0.2">
      <c r="A78" s="2">
        <v>76</v>
      </c>
      <c r="B78" s="3" t="s">
        <v>5588</v>
      </c>
      <c r="C78" s="3" t="s">
        <v>5589</v>
      </c>
      <c r="D78" s="3" t="s">
        <v>5590</v>
      </c>
      <c r="E78" s="3" t="s">
        <v>12</v>
      </c>
      <c r="F78" s="2">
        <v>1</v>
      </c>
      <c r="G78" s="2">
        <v>27.21</v>
      </c>
      <c r="H78" s="4">
        <f t="shared" si="2"/>
        <v>4.8427954101562491</v>
      </c>
      <c r="I78" s="4">
        <f t="shared" si="3"/>
        <v>4.8427954101562491</v>
      </c>
      <c r="J78" s="3" t="s">
        <v>198</v>
      </c>
      <c r="K78" s="3" t="s">
        <v>35</v>
      </c>
    </row>
    <row r="79" spans="1:11" x14ac:dyDescent="0.2">
      <c r="A79" s="2">
        <v>77</v>
      </c>
      <c r="B79" s="3" t="s">
        <v>5591</v>
      </c>
      <c r="C79" s="3" t="s">
        <v>5592</v>
      </c>
      <c r="D79" s="3" t="s">
        <v>5593</v>
      </c>
      <c r="E79" s="3" t="s">
        <v>12</v>
      </c>
      <c r="F79" s="2">
        <v>1</v>
      </c>
      <c r="G79" s="2">
        <v>27.21</v>
      </c>
      <c r="H79" s="4">
        <f t="shared" si="2"/>
        <v>4.8427954101562491</v>
      </c>
      <c r="I79" s="4">
        <f t="shared" si="3"/>
        <v>4.8427954101562491</v>
      </c>
      <c r="J79" s="3" t="s">
        <v>198</v>
      </c>
      <c r="K79" s="3" t="s">
        <v>35</v>
      </c>
    </row>
    <row r="80" spans="1:11" x14ac:dyDescent="0.2">
      <c r="A80" s="2">
        <v>78</v>
      </c>
      <c r="B80" s="3" t="s">
        <v>5594</v>
      </c>
      <c r="C80" s="3" t="s">
        <v>5595</v>
      </c>
      <c r="D80" s="3" t="s">
        <v>5596</v>
      </c>
      <c r="E80" s="3" t="s">
        <v>12</v>
      </c>
      <c r="F80" s="2">
        <v>10</v>
      </c>
      <c r="G80" s="2">
        <v>10.220000000000001</v>
      </c>
      <c r="H80" s="4">
        <f t="shared" si="2"/>
        <v>1.8189404296875002</v>
      </c>
      <c r="I80" s="4">
        <f t="shared" si="3"/>
        <v>18.189404296875004</v>
      </c>
      <c r="J80" s="3" t="s">
        <v>320</v>
      </c>
      <c r="K80" s="3" t="s">
        <v>35</v>
      </c>
    </row>
    <row r="81" spans="1:11" x14ac:dyDescent="0.2">
      <c r="A81" s="2">
        <v>79</v>
      </c>
      <c r="B81" s="3" t="s">
        <v>5597</v>
      </c>
      <c r="C81" s="3" t="s">
        <v>5598</v>
      </c>
      <c r="D81" s="3" t="s">
        <v>5599</v>
      </c>
      <c r="E81" s="3" t="s">
        <v>12</v>
      </c>
      <c r="F81" s="2">
        <v>1</v>
      </c>
      <c r="G81" s="2">
        <v>10.220000000000001</v>
      </c>
      <c r="H81" s="4">
        <f t="shared" si="2"/>
        <v>1.8189404296875002</v>
      </c>
      <c r="I81" s="4">
        <f t="shared" si="3"/>
        <v>1.8189404296875002</v>
      </c>
      <c r="J81" s="3" t="s">
        <v>320</v>
      </c>
      <c r="K81" s="3" t="s">
        <v>35</v>
      </c>
    </row>
    <row r="82" spans="1:11" x14ac:dyDescent="0.2">
      <c r="A82" s="2">
        <v>80</v>
      </c>
      <c r="B82" s="3" t="s">
        <v>5600</v>
      </c>
      <c r="C82" s="3" t="s">
        <v>5601</v>
      </c>
      <c r="D82" s="3" t="s">
        <v>5602</v>
      </c>
      <c r="E82" s="3" t="s">
        <v>12</v>
      </c>
      <c r="F82" s="2">
        <v>4</v>
      </c>
      <c r="G82" s="2">
        <v>10.220000000000001</v>
      </c>
      <c r="H82" s="4">
        <f t="shared" si="2"/>
        <v>1.8189404296875002</v>
      </c>
      <c r="I82" s="4">
        <f t="shared" si="3"/>
        <v>7.275761718750001</v>
      </c>
      <c r="J82" s="3" t="s">
        <v>320</v>
      </c>
      <c r="K82" s="3" t="s">
        <v>35</v>
      </c>
    </row>
    <row r="83" spans="1:11" x14ac:dyDescent="0.2">
      <c r="A83" s="2">
        <v>81</v>
      </c>
      <c r="B83" s="3" t="s">
        <v>5603</v>
      </c>
      <c r="C83" s="3" t="s">
        <v>5604</v>
      </c>
      <c r="D83" s="3" t="s">
        <v>5605</v>
      </c>
      <c r="E83" s="3" t="s">
        <v>12</v>
      </c>
      <c r="F83" s="2">
        <v>10</v>
      </c>
      <c r="G83" s="2">
        <v>10.220000000000001</v>
      </c>
      <c r="H83" s="4">
        <f t="shared" si="2"/>
        <v>1.8189404296875002</v>
      </c>
      <c r="I83" s="4">
        <f t="shared" si="3"/>
        <v>18.189404296875004</v>
      </c>
      <c r="J83" s="3" t="s">
        <v>320</v>
      </c>
      <c r="K83" s="3" t="s">
        <v>35</v>
      </c>
    </row>
    <row r="84" spans="1:11" x14ac:dyDescent="0.2">
      <c r="A84" s="2">
        <v>82</v>
      </c>
      <c r="B84" s="3" t="s">
        <v>5606</v>
      </c>
      <c r="C84" s="3" t="s">
        <v>5607</v>
      </c>
      <c r="D84" s="3" t="s">
        <v>5608</v>
      </c>
      <c r="E84" s="3" t="s">
        <v>12</v>
      </c>
      <c r="F84" s="2">
        <v>6</v>
      </c>
      <c r="G84" s="2">
        <v>10.220000000000001</v>
      </c>
      <c r="H84" s="4">
        <f t="shared" si="2"/>
        <v>1.8189404296875002</v>
      </c>
      <c r="I84" s="4">
        <f t="shared" si="3"/>
        <v>10.913642578125001</v>
      </c>
      <c r="J84" s="3" t="s">
        <v>320</v>
      </c>
      <c r="K84" s="3" t="s">
        <v>35</v>
      </c>
    </row>
    <row r="85" spans="1:11" x14ac:dyDescent="0.2">
      <c r="A85" s="2">
        <v>83</v>
      </c>
      <c r="B85" s="3" t="s">
        <v>5609</v>
      </c>
      <c r="C85" s="3" t="s">
        <v>5610</v>
      </c>
      <c r="D85" s="3" t="s">
        <v>5611</v>
      </c>
      <c r="E85" s="3" t="s">
        <v>12</v>
      </c>
      <c r="F85" s="2">
        <v>1</v>
      </c>
      <c r="G85" s="2">
        <v>10.220000000000001</v>
      </c>
      <c r="H85" s="4">
        <f t="shared" si="2"/>
        <v>1.8189404296875002</v>
      </c>
      <c r="I85" s="4">
        <f t="shared" si="3"/>
        <v>1.8189404296875002</v>
      </c>
      <c r="J85" s="3" t="s">
        <v>320</v>
      </c>
      <c r="K85" s="3" t="s">
        <v>35</v>
      </c>
    </row>
    <row r="86" spans="1:11" x14ac:dyDescent="0.2">
      <c r="A86" s="2">
        <v>84</v>
      </c>
      <c r="B86" s="3" t="s">
        <v>5612</v>
      </c>
      <c r="C86" s="3" t="s">
        <v>5613</v>
      </c>
      <c r="D86" s="3" t="s">
        <v>5614</v>
      </c>
      <c r="E86" s="3" t="s">
        <v>12</v>
      </c>
      <c r="F86" s="2">
        <v>2</v>
      </c>
      <c r="G86" s="2">
        <v>10.220000000000001</v>
      </c>
      <c r="H86" s="4">
        <f t="shared" si="2"/>
        <v>1.8189404296875002</v>
      </c>
      <c r="I86" s="4">
        <f t="shared" si="3"/>
        <v>3.6378808593750005</v>
      </c>
      <c r="J86" s="3" t="s">
        <v>320</v>
      </c>
      <c r="K86" s="3" t="s">
        <v>35</v>
      </c>
    </row>
    <row r="87" spans="1:11" x14ac:dyDescent="0.2">
      <c r="A87" s="2">
        <v>85</v>
      </c>
      <c r="B87" s="3" t="s">
        <v>5615</v>
      </c>
      <c r="C87" s="3" t="s">
        <v>5616</v>
      </c>
      <c r="D87" s="3" t="s">
        <v>5617</v>
      </c>
      <c r="E87" s="3" t="s">
        <v>12</v>
      </c>
      <c r="F87" s="2">
        <v>2</v>
      </c>
      <c r="G87" s="2">
        <v>10.220000000000001</v>
      </c>
      <c r="H87" s="4">
        <f t="shared" si="2"/>
        <v>1.8189404296875002</v>
      </c>
      <c r="I87" s="4">
        <f t="shared" si="3"/>
        <v>3.6378808593750005</v>
      </c>
      <c r="J87" s="3" t="s">
        <v>320</v>
      </c>
      <c r="K87" s="3" t="s">
        <v>35</v>
      </c>
    </row>
    <row r="88" spans="1:11" x14ac:dyDescent="0.2">
      <c r="A88" s="2">
        <v>86</v>
      </c>
      <c r="B88" s="3" t="s">
        <v>5618</v>
      </c>
      <c r="C88" s="3" t="s">
        <v>5619</v>
      </c>
      <c r="D88" s="3" t="s">
        <v>5620</v>
      </c>
      <c r="E88" s="3" t="s">
        <v>12</v>
      </c>
      <c r="F88" s="2">
        <v>8</v>
      </c>
      <c r="G88" s="2">
        <v>10.220000000000001</v>
      </c>
      <c r="H88" s="4">
        <f t="shared" si="2"/>
        <v>1.8189404296875002</v>
      </c>
      <c r="I88" s="4">
        <f t="shared" si="3"/>
        <v>14.551523437500002</v>
      </c>
      <c r="J88" s="3" t="s">
        <v>320</v>
      </c>
      <c r="K88" s="3" t="s">
        <v>35</v>
      </c>
    </row>
    <row r="89" spans="1:11" x14ac:dyDescent="0.2">
      <c r="A89" s="2">
        <v>87</v>
      </c>
      <c r="B89" s="3" t="s">
        <v>5621</v>
      </c>
      <c r="C89" s="3" t="s">
        <v>5622</v>
      </c>
      <c r="D89" s="3" t="s">
        <v>5623</v>
      </c>
      <c r="E89" s="3" t="s">
        <v>12</v>
      </c>
      <c r="F89" s="2">
        <v>1</v>
      </c>
      <c r="G89" s="2">
        <v>10.220000000000001</v>
      </c>
      <c r="H89" s="4">
        <f t="shared" si="2"/>
        <v>1.8189404296875002</v>
      </c>
      <c r="I89" s="4">
        <f t="shared" si="3"/>
        <v>1.8189404296875002</v>
      </c>
      <c r="J89" s="3" t="s">
        <v>320</v>
      </c>
      <c r="K89" s="3" t="s">
        <v>35</v>
      </c>
    </row>
    <row r="90" spans="1:11" x14ac:dyDescent="0.2">
      <c r="A90" s="2">
        <v>88</v>
      </c>
      <c r="B90" s="3" t="s">
        <v>5624</v>
      </c>
      <c r="C90" s="3" t="s">
        <v>5625</v>
      </c>
      <c r="D90" s="3" t="s">
        <v>5626</v>
      </c>
      <c r="E90" s="3" t="s">
        <v>12</v>
      </c>
      <c r="F90" s="2">
        <v>1</v>
      </c>
      <c r="G90" s="2">
        <v>30.26</v>
      </c>
      <c r="H90" s="4">
        <f t="shared" si="2"/>
        <v>5.3856298828125011</v>
      </c>
      <c r="I90" s="4">
        <f t="shared" si="3"/>
        <v>5.3856298828125011</v>
      </c>
      <c r="J90" s="3" t="s">
        <v>198</v>
      </c>
      <c r="K90" s="3" t="s">
        <v>35</v>
      </c>
    </row>
    <row r="91" spans="1:11" x14ac:dyDescent="0.2">
      <c r="A91" s="2">
        <v>89</v>
      </c>
      <c r="B91" s="3" t="s">
        <v>5627</v>
      </c>
      <c r="C91" s="3" t="s">
        <v>5628</v>
      </c>
      <c r="D91" s="3" t="s">
        <v>5629</v>
      </c>
      <c r="E91" s="3" t="s">
        <v>12</v>
      </c>
      <c r="F91" s="2">
        <v>1</v>
      </c>
      <c r="G91" s="2">
        <v>30.26</v>
      </c>
      <c r="H91" s="4">
        <f t="shared" si="2"/>
        <v>5.3856298828125011</v>
      </c>
      <c r="I91" s="4">
        <f t="shared" si="3"/>
        <v>5.3856298828125011</v>
      </c>
      <c r="J91" s="3" t="s">
        <v>198</v>
      </c>
      <c r="K91" s="3" t="s">
        <v>35</v>
      </c>
    </row>
    <row r="92" spans="1:11" x14ac:dyDescent="0.2">
      <c r="A92" s="2">
        <v>90</v>
      </c>
      <c r="B92" s="3" t="s">
        <v>5630</v>
      </c>
      <c r="C92" s="3" t="s">
        <v>5631</v>
      </c>
      <c r="D92" s="3" t="s">
        <v>5632</v>
      </c>
      <c r="E92" s="3" t="s">
        <v>12</v>
      </c>
      <c r="F92" s="2">
        <v>3</v>
      </c>
      <c r="G92" s="2">
        <v>30.26</v>
      </c>
      <c r="H92" s="4">
        <f t="shared" si="2"/>
        <v>5.3856298828125011</v>
      </c>
      <c r="I92" s="4">
        <f t="shared" si="3"/>
        <v>16.156889648437502</v>
      </c>
      <c r="J92" s="3" t="s">
        <v>198</v>
      </c>
      <c r="K92" s="3" t="s">
        <v>35</v>
      </c>
    </row>
    <row r="93" spans="1:11" x14ac:dyDescent="0.2">
      <c r="A93" s="2">
        <v>91</v>
      </c>
      <c r="B93" s="3" t="s">
        <v>5633</v>
      </c>
      <c r="C93" s="3" t="s">
        <v>5634</v>
      </c>
      <c r="D93" s="3" t="s">
        <v>5635</v>
      </c>
      <c r="E93" s="3" t="s">
        <v>12</v>
      </c>
      <c r="F93" s="2">
        <v>1</v>
      </c>
      <c r="G93" s="2">
        <v>30.26</v>
      </c>
      <c r="H93" s="4">
        <f t="shared" si="2"/>
        <v>5.3856298828125011</v>
      </c>
      <c r="I93" s="4">
        <f t="shared" si="3"/>
        <v>5.3856298828125011</v>
      </c>
      <c r="J93" s="3" t="s">
        <v>198</v>
      </c>
      <c r="K93" s="3" t="s">
        <v>35</v>
      </c>
    </row>
    <row r="94" spans="1:11" x14ac:dyDescent="0.2">
      <c r="A94" s="2">
        <v>92</v>
      </c>
      <c r="B94" s="3" t="s">
        <v>5636</v>
      </c>
      <c r="C94" s="3" t="s">
        <v>5637</v>
      </c>
      <c r="D94" s="3" t="s">
        <v>5638</v>
      </c>
      <c r="E94" s="3" t="s">
        <v>12</v>
      </c>
      <c r="F94" s="2">
        <v>3</v>
      </c>
      <c r="G94" s="2">
        <v>39.42</v>
      </c>
      <c r="H94" s="4">
        <f t="shared" si="2"/>
        <v>7.015913085937501</v>
      </c>
      <c r="I94" s="4">
        <f t="shared" si="3"/>
        <v>21.047739257812502</v>
      </c>
      <c r="J94" s="3" t="s">
        <v>198</v>
      </c>
      <c r="K94" s="3" t="s">
        <v>35</v>
      </c>
    </row>
    <row r="95" spans="1:11" x14ac:dyDescent="0.2">
      <c r="A95" s="2">
        <v>93</v>
      </c>
      <c r="B95" s="3" t="s">
        <v>5639</v>
      </c>
      <c r="C95" s="3" t="s">
        <v>5640</v>
      </c>
      <c r="D95" s="3" t="s">
        <v>5641</v>
      </c>
      <c r="E95" s="3" t="s">
        <v>12</v>
      </c>
      <c r="F95" s="2">
        <v>1</v>
      </c>
      <c r="G95" s="2">
        <v>18.18</v>
      </c>
      <c r="H95" s="4">
        <f t="shared" si="2"/>
        <v>3.2356494140624998</v>
      </c>
      <c r="I95" s="4">
        <f t="shared" si="3"/>
        <v>3.2356494140624998</v>
      </c>
      <c r="J95" s="3" t="s">
        <v>320</v>
      </c>
      <c r="K95" s="3" t="s">
        <v>35</v>
      </c>
    </row>
    <row r="96" spans="1:11" x14ac:dyDescent="0.2">
      <c r="A96" s="2">
        <v>94</v>
      </c>
      <c r="B96" s="3" t="s">
        <v>5642</v>
      </c>
      <c r="C96" s="3" t="s">
        <v>5643</v>
      </c>
      <c r="D96" s="3" t="s">
        <v>5644</v>
      </c>
      <c r="E96" s="3" t="s">
        <v>12</v>
      </c>
      <c r="F96" s="2">
        <v>2</v>
      </c>
      <c r="G96" s="2">
        <v>18.18</v>
      </c>
      <c r="H96" s="4">
        <f t="shared" si="2"/>
        <v>3.2356494140624998</v>
      </c>
      <c r="I96" s="4">
        <f t="shared" si="3"/>
        <v>6.4712988281249997</v>
      </c>
      <c r="J96" s="3" t="s">
        <v>320</v>
      </c>
      <c r="K96" s="3" t="s">
        <v>35</v>
      </c>
    </row>
    <row r="97" spans="1:11" x14ac:dyDescent="0.2">
      <c r="A97" s="2">
        <v>95</v>
      </c>
      <c r="B97" s="3" t="s">
        <v>5645</v>
      </c>
      <c r="C97" s="3" t="s">
        <v>5646</v>
      </c>
      <c r="D97" s="3" t="s">
        <v>5647</v>
      </c>
      <c r="E97" s="3" t="s">
        <v>12</v>
      </c>
      <c r="F97" s="2">
        <v>2</v>
      </c>
      <c r="G97" s="2">
        <v>18.18</v>
      </c>
      <c r="H97" s="4">
        <f t="shared" si="2"/>
        <v>3.2356494140624998</v>
      </c>
      <c r="I97" s="4">
        <f t="shared" si="3"/>
        <v>6.4712988281249997</v>
      </c>
      <c r="J97" s="3" t="s">
        <v>320</v>
      </c>
      <c r="K97" s="3" t="s">
        <v>35</v>
      </c>
    </row>
    <row r="98" spans="1:11" x14ac:dyDescent="0.2">
      <c r="A98" s="2">
        <v>96</v>
      </c>
      <c r="B98" s="3" t="s">
        <v>5648</v>
      </c>
      <c r="C98" s="3" t="s">
        <v>5649</v>
      </c>
      <c r="D98" s="3" t="s">
        <v>5650</v>
      </c>
      <c r="E98" s="3" t="s">
        <v>12</v>
      </c>
      <c r="F98" s="2">
        <v>2</v>
      </c>
      <c r="G98" s="2">
        <v>24.16</v>
      </c>
      <c r="H98" s="4">
        <f t="shared" si="2"/>
        <v>4.2999609374999999</v>
      </c>
      <c r="I98" s="4">
        <f t="shared" si="3"/>
        <v>8.5999218749999997</v>
      </c>
      <c r="J98" s="3" t="s">
        <v>13</v>
      </c>
      <c r="K98" s="3" t="s">
        <v>35</v>
      </c>
    </row>
    <row r="99" spans="1:11" x14ac:dyDescent="0.2">
      <c r="A99" s="2">
        <v>97</v>
      </c>
      <c r="B99" s="3" t="s">
        <v>5651</v>
      </c>
      <c r="C99" s="3" t="s">
        <v>5652</v>
      </c>
      <c r="D99" s="3" t="s">
        <v>5653</v>
      </c>
      <c r="E99" s="3" t="s">
        <v>12</v>
      </c>
      <c r="F99" s="2">
        <v>3</v>
      </c>
      <c r="G99" s="2">
        <v>24.16</v>
      </c>
      <c r="H99" s="4">
        <f t="shared" si="2"/>
        <v>4.2999609374999999</v>
      </c>
      <c r="I99" s="4">
        <f t="shared" si="3"/>
        <v>12.8998828125</v>
      </c>
      <c r="J99" s="3" t="s">
        <v>13</v>
      </c>
      <c r="K99" s="3" t="s">
        <v>35</v>
      </c>
    </row>
    <row r="100" spans="1:11" x14ac:dyDescent="0.2">
      <c r="A100" s="2">
        <v>98</v>
      </c>
      <c r="B100" s="3" t="s">
        <v>5654</v>
      </c>
      <c r="C100" s="3" t="s">
        <v>5655</v>
      </c>
      <c r="D100" s="3" t="s">
        <v>5656</v>
      </c>
      <c r="E100" s="3" t="s">
        <v>12</v>
      </c>
      <c r="F100" s="2">
        <v>1</v>
      </c>
      <c r="G100" s="2">
        <v>1.62</v>
      </c>
      <c r="H100" s="4">
        <f t="shared" si="2"/>
        <v>0.28832519531250006</v>
      </c>
      <c r="I100" s="4">
        <f t="shared" si="3"/>
        <v>0.28832519531250006</v>
      </c>
      <c r="J100" s="3" t="s">
        <v>13</v>
      </c>
      <c r="K100" s="3" t="s">
        <v>35</v>
      </c>
    </row>
    <row r="101" spans="1:11" x14ac:dyDescent="0.2">
      <c r="A101" s="2">
        <v>99</v>
      </c>
      <c r="B101" s="3" t="s">
        <v>5657</v>
      </c>
      <c r="C101" s="3" t="s">
        <v>5658</v>
      </c>
      <c r="D101" s="3" t="s">
        <v>5659</v>
      </c>
      <c r="E101" s="3" t="s">
        <v>12</v>
      </c>
      <c r="F101" s="2">
        <v>8</v>
      </c>
      <c r="G101" s="2">
        <v>1.62</v>
      </c>
      <c r="H101" s="4">
        <f t="shared" si="2"/>
        <v>0.28832519531250006</v>
      </c>
      <c r="I101" s="4">
        <f t="shared" si="3"/>
        <v>2.3066015625000005</v>
      </c>
      <c r="J101" s="3" t="s">
        <v>13</v>
      </c>
      <c r="K101" s="3" t="s">
        <v>35</v>
      </c>
    </row>
    <row r="102" spans="1:11" x14ac:dyDescent="0.2">
      <c r="A102" s="2">
        <v>100</v>
      </c>
      <c r="B102" s="3" t="s">
        <v>5660</v>
      </c>
      <c r="C102" s="3" t="s">
        <v>5661</v>
      </c>
      <c r="D102" s="3" t="s">
        <v>5662</v>
      </c>
      <c r="E102" s="3" t="s">
        <v>12</v>
      </c>
      <c r="F102" s="2">
        <v>1</v>
      </c>
      <c r="G102" s="2">
        <v>1.62</v>
      </c>
      <c r="H102" s="4">
        <f t="shared" si="2"/>
        <v>0.28832519531250006</v>
      </c>
      <c r="I102" s="4">
        <f t="shared" si="3"/>
        <v>0.28832519531250006</v>
      </c>
      <c r="J102" s="3" t="s">
        <v>13</v>
      </c>
      <c r="K102" s="3" t="s">
        <v>35</v>
      </c>
    </row>
    <row r="103" spans="1:11" x14ac:dyDescent="0.2">
      <c r="A103" s="2">
        <v>101</v>
      </c>
      <c r="B103" s="3" t="s">
        <v>5663</v>
      </c>
      <c r="C103" s="3" t="s">
        <v>5664</v>
      </c>
      <c r="D103" s="3" t="s">
        <v>5665</v>
      </c>
      <c r="E103" s="3" t="s">
        <v>12</v>
      </c>
      <c r="F103" s="2">
        <v>1</v>
      </c>
      <c r="G103" s="2">
        <v>1.62</v>
      </c>
      <c r="H103" s="4">
        <f t="shared" si="2"/>
        <v>0.28832519531250006</v>
      </c>
      <c r="I103" s="4">
        <f t="shared" si="3"/>
        <v>0.28832519531250006</v>
      </c>
      <c r="J103" s="3" t="s">
        <v>13</v>
      </c>
      <c r="K103" s="3" t="s">
        <v>35</v>
      </c>
    </row>
    <row r="104" spans="1:11" x14ac:dyDescent="0.2">
      <c r="A104" s="2">
        <v>102</v>
      </c>
      <c r="B104" s="3" t="s">
        <v>5666</v>
      </c>
      <c r="C104" s="3" t="s">
        <v>5667</v>
      </c>
      <c r="D104" s="3" t="s">
        <v>5668</v>
      </c>
      <c r="E104" s="3" t="s">
        <v>12</v>
      </c>
      <c r="F104" s="2">
        <v>7</v>
      </c>
      <c r="G104" s="2">
        <v>1.62</v>
      </c>
      <c r="H104" s="4">
        <f t="shared" si="2"/>
        <v>0.28832519531250006</v>
      </c>
      <c r="I104" s="4">
        <f t="shared" si="3"/>
        <v>2.0182763671875006</v>
      </c>
      <c r="J104" s="3" t="s">
        <v>13</v>
      </c>
      <c r="K104" s="3" t="s">
        <v>35</v>
      </c>
    </row>
    <row r="105" spans="1:11" x14ac:dyDescent="0.2">
      <c r="A105" s="2">
        <v>103</v>
      </c>
      <c r="B105" s="3" t="s">
        <v>5669</v>
      </c>
      <c r="C105" s="3" t="s">
        <v>5670</v>
      </c>
      <c r="D105" s="3" t="s">
        <v>5671</v>
      </c>
      <c r="E105" s="3" t="s">
        <v>12</v>
      </c>
      <c r="F105" s="2">
        <v>1</v>
      </c>
      <c r="G105" s="2">
        <v>2.17</v>
      </c>
      <c r="H105" s="4">
        <f t="shared" si="2"/>
        <v>0.38621337890625007</v>
      </c>
      <c r="I105" s="4">
        <f t="shared" si="3"/>
        <v>0.38621337890625007</v>
      </c>
      <c r="J105" s="3" t="s">
        <v>198</v>
      </c>
      <c r="K105" s="3" t="s">
        <v>35</v>
      </c>
    </row>
    <row r="106" spans="1:11" x14ac:dyDescent="0.2">
      <c r="A106" s="2">
        <v>104</v>
      </c>
      <c r="B106" s="3" t="s">
        <v>5672</v>
      </c>
      <c r="C106" s="3" t="s">
        <v>5673</v>
      </c>
      <c r="D106" s="3" t="s">
        <v>5674</v>
      </c>
      <c r="E106" s="3" t="s">
        <v>12</v>
      </c>
      <c r="F106" s="2">
        <v>2</v>
      </c>
      <c r="G106" s="2">
        <v>2.17</v>
      </c>
      <c r="H106" s="4">
        <f t="shared" si="2"/>
        <v>0.38621337890625007</v>
      </c>
      <c r="I106" s="4">
        <f t="shared" si="3"/>
        <v>0.77242675781250014</v>
      </c>
      <c r="J106" s="3" t="s">
        <v>198</v>
      </c>
      <c r="K106" s="3" t="s">
        <v>35</v>
      </c>
    </row>
    <row r="107" spans="1:11" x14ac:dyDescent="0.2">
      <c r="A107" s="2">
        <v>105</v>
      </c>
      <c r="B107" s="3" t="s">
        <v>5675</v>
      </c>
      <c r="C107" s="3" t="s">
        <v>5676</v>
      </c>
      <c r="D107" s="3" t="s">
        <v>5677</v>
      </c>
      <c r="E107" s="3" t="s">
        <v>12</v>
      </c>
      <c r="F107" s="2">
        <v>5</v>
      </c>
      <c r="G107" s="2">
        <v>11.41</v>
      </c>
      <c r="H107" s="4">
        <f t="shared" si="2"/>
        <v>2.0307348632812503</v>
      </c>
      <c r="I107" s="4">
        <f t="shared" si="3"/>
        <v>10.153674316406251</v>
      </c>
      <c r="J107" s="3" t="s">
        <v>320</v>
      </c>
      <c r="K107" s="3" t="s">
        <v>35</v>
      </c>
    </row>
    <row r="108" spans="1:11" x14ac:dyDescent="0.2">
      <c r="A108" s="2">
        <v>106</v>
      </c>
      <c r="B108" s="3" t="s">
        <v>5678</v>
      </c>
      <c r="C108" s="3" t="s">
        <v>5679</v>
      </c>
      <c r="D108" s="3" t="s">
        <v>5680</v>
      </c>
      <c r="E108" s="3" t="s">
        <v>12</v>
      </c>
      <c r="F108" s="2">
        <v>4</v>
      </c>
      <c r="G108" s="2">
        <v>11.41</v>
      </c>
      <c r="H108" s="4">
        <f t="shared" si="2"/>
        <v>2.0307348632812503</v>
      </c>
      <c r="I108" s="4">
        <f t="shared" si="3"/>
        <v>8.1229394531250012</v>
      </c>
      <c r="J108" s="3" t="s">
        <v>320</v>
      </c>
      <c r="K108" s="3" t="s">
        <v>35</v>
      </c>
    </row>
    <row r="109" spans="1:11" x14ac:dyDescent="0.2">
      <c r="A109" s="2">
        <v>107</v>
      </c>
      <c r="B109" s="3" t="s">
        <v>5681</v>
      </c>
      <c r="C109" s="3" t="s">
        <v>5682</v>
      </c>
      <c r="D109" s="3" t="s">
        <v>5683</v>
      </c>
      <c r="E109" s="3" t="s">
        <v>12</v>
      </c>
      <c r="F109" s="2">
        <v>3</v>
      </c>
      <c r="G109" s="2">
        <v>11.41</v>
      </c>
      <c r="H109" s="4">
        <f t="shared" si="2"/>
        <v>2.0307348632812503</v>
      </c>
      <c r="I109" s="4">
        <f t="shared" si="3"/>
        <v>6.0922045898437514</v>
      </c>
      <c r="J109" s="3" t="s">
        <v>320</v>
      </c>
      <c r="K109" s="3" t="s">
        <v>35</v>
      </c>
    </row>
    <row r="110" spans="1:11" x14ac:dyDescent="0.2">
      <c r="A110" s="2">
        <v>108</v>
      </c>
      <c r="B110" s="3" t="s">
        <v>5684</v>
      </c>
      <c r="C110" s="3" t="s">
        <v>5685</v>
      </c>
      <c r="D110" s="3" t="s">
        <v>5686</v>
      </c>
      <c r="E110" s="3" t="s">
        <v>12</v>
      </c>
      <c r="F110" s="2">
        <v>2</v>
      </c>
      <c r="G110" s="2">
        <v>11.41</v>
      </c>
      <c r="H110" s="4">
        <f t="shared" si="2"/>
        <v>2.0307348632812503</v>
      </c>
      <c r="I110" s="4">
        <f t="shared" si="3"/>
        <v>4.0614697265625006</v>
      </c>
      <c r="J110" s="3" t="s">
        <v>320</v>
      </c>
      <c r="K110" s="3" t="s">
        <v>35</v>
      </c>
    </row>
    <row r="111" spans="1:11" x14ac:dyDescent="0.2">
      <c r="A111" s="2">
        <v>109</v>
      </c>
      <c r="B111" s="3" t="s">
        <v>5687</v>
      </c>
      <c r="C111" s="3" t="s">
        <v>5688</v>
      </c>
      <c r="D111" s="3" t="s">
        <v>5689</v>
      </c>
      <c r="E111" s="3" t="s">
        <v>12</v>
      </c>
      <c r="F111" s="2">
        <v>1</v>
      </c>
      <c r="G111" s="2">
        <v>11.41</v>
      </c>
      <c r="H111" s="4">
        <f t="shared" si="2"/>
        <v>2.0307348632812503</v>
      </c>
      <c r="I111" s="4">
        <f t="shared" si="3"/>
        <v>2.0307348632812503</v>
      </c>
      <c r="J111" s="3" t="s">
        <v>320</v>
      </c>
      <c r="K111" s="3" t="s">
        <v>35</v>
      </c>
    </row>
    <row r="112" spans="1:11" x14ac:dyDescent="0.2">
      <c r="A112" s="2">
        <v>110</v>
      </c>
      <c r="B112" s="3" t="s">
        <v>5690</v>
      </c>
      <c r="C112" s="3" t="s">
        <v>5691</v>
      </c>
      <c r="D112" s="3" t="s">
        <v>5692</v>
      </c>
      <c r="E112" s="3" t="s">
        <v>189</v>
      </c>
      <c r="F112" s="2">
        <v>2</v>
      </c>
      <c r="G112" s="2">
        <v>13.33</v>
      </c>
      <c r="H112" s="4">
        <f t="shared" si="2"/>
        <v>2.3724536132812499</v>
      </c>
      <c r="I112" s="4">
        <f t="shared" si="3"/>
        <v>4.7449072265624999</v>
      </c>
      <c r="J112" s="3" t="s">
        <v>198</v>
      </c>
      <c r="K112" s="3" t="s">
        <v>1901</v>
      </c>
    </row>
    <row r="113" spans="1:11" x14ac:dyDescent="0.2">
      <c r="A113" s="2">
        <v>111</v>
      </c>
      <c r="B113" s="3" t="s">
        <v>5693</v>
      </c>
      <c r="C113" s="3" t="s">
        <v>5694</v>
      </c>
      <c r="D113" s="3" t="s">
        <v>5695</v>
      </c>
      <c r="E113" s="3" t="s">
        <v>189</v>
      </c>
      <c r="F113" s="2">
        <v>1</v>
      </c>
      <c r="G113" s="2">
        <v>15.44</v>
      </c>
      <c r="H113" s="4">
        <f t="shared" si="2"/>
        <v>2.7479882812499996</v>
      </c>
      <c r="I113" s="4">
        <f t="shared" si="3"/>
        <v>2.7479882812499996</v>
      </c>
      <c r="J113" s="3" t="s">
        <v>13</v>
      </c>
      <c r="K113" s="3" t="s">
        <v>1936</v>
      </c>
    </row>
    <row r="114" spans="1:11" x14ac:dyDescent="0.2">
      <c r="A114" s="2">
        <v>112</v>
      </c>
      <c r="B114" s="3" t="s">
        <v>5696</v>
      </c>
      <c r="C114" s="3" t="s">
        <v>5697</v>
      </c>
      <c r="D114" s="3" t="s">
        <v>5698</v>
      </c>
      <c r="E114" s="3" t="s">
        <v>189</v>
      </c>
      <c r="F114" s="2">
        <v>1</v>
      </c>
      <c r="G114" s="2">
        <v>30.83</v>
      </c>
      <c r="H114" s="4">
        <f t="shared" si="2"/>
        <v>5.487077636718749</v>
      </c>
      <c r="I114" s="4">
        <f t="shared" si="3"/>
        <v>5.487077636718749</v>
      </c>
      <c r="J114" s="3" t="s">
        <v>1444</v>
      </c>
      <c r="K114" s="3" t="s">
        <v>321</v>
      </c>
    </row>
    <row r="115" spans="1:11" x14ac:dyDescent="0.2">
      <c r="A115" s="2">
        <v>113</v>
      </c>
      <c r="B115" s="3" t="s">
        <v>5699</v>
      </c>
      <c r="C115" s="3" t="s">
        <v>5700</v>
      </c>
      <c r="D115" s="3" t="s">
        <v>5701</v>
      </c>
      <c r="E115" s="3" t="s">
        <v>189</v>
      </c>
      <c r="F115" s="2">
        <v>1</v>
      </c>
      <c r="G115" s="2">
        <v>30.83</v>
      </c>
      <c r="H115" s="4">
        <f t="shared" si="2"/>
        <v>5.487077636718749</v>
      </c>
      <c r="I115" s="4">
        <f t="shared" si="3"/>
        <v>5.487077636718749</v>
      </c>
      <c r="J115" s="3" t="s">
        <v>1444</v>
      </c>
      <c r="K115" s="3" t="s">
        <v>321</v>
      </c>
    </row>
    <row r="116" spans="1:11" x14ac:dyDescent="0.2">
      <c r="A116" s="2">
        <v>114</v>
      </c>
      <c r="B116" s="3" t="s">
        <v>5702</v>
      </c>
      <c r="C116" s="3" t="s">
        <v>5703</v>
      </c>
      <c r="D116" s="3" t="s">
        <v>5704</v>
      </c>
      <c r="E116" s="3" t="s">
        <v>189</v>
      </c>
      <c r="F116" s="2">
        <v>1</v>
      </c>
      <c r="G116" s="2">
        <v>20</v>
      </c>
      <c r="H116" s="4">
        <f t="shared" si="2"/>
        <v>3.5595703125</v>
      </c>
      <c r="I116" s="4">
        <f t="shared" si="3"/>
        <v>3.5595703125</v>
      </c>
      <c r="J116" s="3" t="s">
        <v>13</v>
      </c>
      <c r="K116" s="3" t="s">
        <v>1936</v>
      </c>
    </row>
    <row r="117" spans="1:11" x14ac:dyDescent="0.2">
      <c r="A117" s="2">
        <v>115</v>
      </c>
      <c r="B117" s="3" t="s">
        <v>5705</v>
      </c>
      <c r="C117" s="3" t="s">
        <v>5706</v>
      </c>
      <c r="D117" s="3" t="s">
        <v>5707</v>
      </c>
      <c r="E117" s="3" t="s">
        <v>189</v>
      </c>
      <c r="F117" s="2">
        <v>1</v>
      </c>
      <c r="G117" s="2">
        <v>39.58</v>
      </c>
      <c r="H117" s="4">
        <f t="shared" si="2"/>
        <v>7.044389648437499</v>
      </c>
      <c r="I117" s="4">
        <f t="shared" si="3"/>
        <v>7.044389648437499</v>
      </c>
      <c r="J117" s="3" t="s">
        <v>13</v>
      </c>
      <c r="K117" s="3" t="s">
        <v>1936</v>
      </c>
    </row>
    <row r="118" spans="1:11" x14ac:dyDescent="0.2">
      <c r="A118" s="2">
        <v>116</v>
      </c>
      <c r="B118" s="3" t="s">
        <v>5708</v>
      </c>
      <c r="C118" s="3" t="s">
        <v>5709</v>
      </c>
      <c r="D118" s="3" t="s">
        <v>5710</v>
      </c>
      <c r="E118" s="3" t="s">
        <v>189</v>
      </c>
      <c r="F118" s="2">
        <v>3</v>
      </c>
      <c r="G118" s="2">
        <v>26.25</v>
      </c>
      <c r="H118" s="4">
        <f t="shared" si="2"/>
        <v>4.67193603515625</v>
      </c>
      <c r="I118" s="4">
        <f t="shared" si="3"/>
        <v>14.01580810546875</v>
      </c>
      <c r="J118" s="3" t="s">
        <v>13</v>
      </c>
      <c r="K118" s="3" t="s">
        <v>1936</v>
      </c>
    </row>
    <row r="119" spans="1:11" x14ac:dyDescent="0.2">
      <c r="A119" s="2">
        <v>117</v>
      </c>
      <c r="B119" s="3" t="s">
        <v>5711</v>
      </c>
      <c r="C119" s="3" t="s">
        <v>5712</v>
      </c>
      <c r="D119" s="3" t="s">
        <v>5713</v>
      </c>
      <c r="E119" s="3" t="s">
        <v>189</v>
      </c>
      <c r="F119" s="2">
        <v>1</v>
      </c>
      <c r="G119" s="2">
        <v>26.25</v>
      </c>
      <c r="H119" s="4">
        <f t="shared" si="2"/>
        <v>4.67193603515625</v>
      </c>
      <c r="I119" s="4">
        <f t="shared" si="3"/>
        <v>4.67193603515625</v>
      </c>
      <c r="J119" s="3" t="s">
        <v>13</v>
      </c>
      <c r="K119" s="3" t="s">
        <v>1936</v>
      </c>
    </row>
    <row r="120" spans="1:11" x14ac:dyDescent="0.2">
      <c r="A120" s="2">
        <v>118</v>
      </c>
      <c r="B120" s="3" t="s">
        <v>5714</v>
      </c>
      <c r="C120" s="3" t="s">
        <v>5715</v>
      </c>
      <c r="D120" s="3" t="s">
        <v>5716</v>
      </c>
      <c r="E120" s="3" t="s">
        <v>189</v>
      </c>
      <c r="F120" s="2">
        <v>2</v>
      </c>
      <c r="G120" s="2">
        <v>11.25</v>
      </c>
      <c r="H120" s="4">
        <f t="shared" si="2"/>
        <v>2.00225830078125</v>
      </c>
      <c r="I120" s="4">
        <f t="shared" si="3"/>
        <v>4.0045166015625</v>
      </c>
      <c r="J120" s="3" t="s">
        <v>198</v>
      </c>
      <c r="K120" s="3" t="s">
        <v>1901</v>
      </c>
    </row>
    <row r="121" spans="1:11" x14ac:dyDescent="0.2">
      <c r="A121" s="2">
        <v>119</v>
      </c>
      <c r="B121" s="3" t="s">
        <v>5717</v>
      </c>
      <c r="C121" s="3" t="s">
        <v>5718</v>
      </c>
      <c r="D121" s="3" t="s">
        <v>5719</v>
      </c>
      <c r="E121" s="3" t="s">
        <v>189</v>
      </c>
      <c r="F121" s="2">
        <v>1</v>
      </c>
      <c r="G121" s="2">
        <v>0.13</v>
      </c>
      <c r="H121" s="4">
        <f t="shared" si="2"/>
        <v>2.3137207031249996E-2</v>
      </c>
      <c r="I121" s="4">
        <f t="shared" si="3"/>
        <v>2.3137207031249996E-2</v>
      </c>
      <c r="J121" s="3" t="s">
        <v>198</v>
      </c>
      <c r="K121" s="3" t="s">
        <v>1901</v>
      </c>
    </row>
    <row r="122" spans="1:11" x14ac:dyDescent="0.2">
      <c r="A122" s="2">
        <v>120</v>
      </c>
      <c r="B122" s="3" t="s">
        <v>5720</v>
      </c>
      <c r="C122" s="3" t="s">
        <v>5721</v>
      </c>
      <c r="D122" s="3" t="s">
        <v>5722</v>
      </c>
      <c r="E122" s="3" t="s">
        <v>189</v>
      </c>
      <c r="F122" s="2">
        <v>2</v>
      </c>
      <c r="G122" s="2">
        <v>0.13</v>
      </c>
      <c r="H122" s="4">
        <f t="shared" si="2"/>
        <v>2.3137207031249996E-2</v>
      </c>
      <c r="I122" s="4">
        <f t="shared" si="3"/>
        <v>4.6274414062499991E-2</v>
      </c>
      <c r="J122" s="3" t="s">
        <v>13</v>
      </c>
      <c r="K122" s="3" t="s">
        <v>5723</v>
      </c>
    </row>
    <row r="123" spans="1:11" x14ac:dyDescent="0.2">
      <c r="A123" s="2">
        <v>121</v>
      </c>
      <c r="B123" s="3" t="s">
        <v>5724</v>
      </c>
      <c r="C123" s="3" t="s">
        <v>5725</v>
      </c>
      <c r="D123" s="3" t="s">
        <v>5726</v>
      </c>
      <c r="E123" s="3" t="s">
        <v>189</v>
      </c>
      <c r="F123" s="2">
        <v>1</v>
      </c>
      <c r="G123" s="2">
        <v>0.13</v>
      </c>
      <c r="H123" s="4">
        <f t="shared" si="2"/>
        <v>2.3137207031249996E-2</v>
      </c>
      <c r="I123" s="4">
        <f t="shared" si="3"/>
        <v>2.3137207031249996E-2</v>
      </c>
      <c r="J123" s="3" t="s">
        <v>13</v>
      </c>
      <c r="K123" s="3" t="s">
        <v>1901</v>
      </c>
    </row>
    <row r="124" spans="1:11" x14ac:dyDescent="0.2">
      <c r="A124" s="2">
        <v>122</v>
      </c>
      <c r="B124" s="3" t="s">
        <v>5727</v>
      </c>
      <c r="C124" s="3" t="s">
        <v>5728</v>
      </c>
      <c r="D124" s="3" t="s">
        <v>5729</v>
      </c>
      <c r="E124" s="3" t="s">
        <v>189</v>
      </c>
      <c r="F124" s="2">
        <v>1</v>
      </c>
      <c r="G124" s="2">
        <v>1.98</v>
      </c>
      <c r="H124" s="4">
        <f t="shared" si="2"/>
        <v>0.35239746093750002</v>
      </c>
      <c r="I124" s="4">
        <f t="shared" si="3"/>
        <v>0.35239746093750002</v>
      </c>
      <c r="J124" s="3" t="s">
        <v>13</v>
      </c>
      <c r="K124" s="3" t="s">
        <v>5723</v>
      </c>
    </row>
    <row r="125" spans="1:11" x14ac:dyDescent="0.2">
      <c r="A125" s="2">
        <v>123</v>
      </c>
      <c r="B125" s="3" t="s">
        <v>5730</v>
      </c>
      <c r="C125" s="3" t="s">
        <v>5731</v>
      </c>
      <c r="D125" s="3" t="s">
        <v>5732</v>
      </c>
      <c r="E125" s="3" t="s">
        <v>189</v>
      </c>
      <c r="F125" s="2">
        <v>1</v>
      </c>
      <c r="G125" s="2">
        <v>22.08</v>
      </c>
      <c r="H125" s="4">
        <f t="shared" si="2"/>
        <v>3.929765624999999</v>
      </c>
      <c r="I125" s="4">
        <f t="shared" si="3"/>
        <v>3.929765624999999</v>
      </c>
      <c r="J125" s="3" t="s">
        <v>13</v>
      </c>
      <c r="K125" s="3" t="s">
        <v>5733</v>
      </c>
    </row>
    <row r="126" spans="1:11" x14ac:dyDescent="0.2">
      <c r="A126" s="2">
        <v>124</v>
      </c>
      <c r="B126" s="3" t="s">
        <v>5734</v>
      </c>
      <c r="C126" s="3" t="s">
        <v>5735</v>
      </c>
      <c r="D126" s="3" t="s">
        <v>5736</v>
      </c>
      <c r="E126" s="3" t="s">
        <v>189</v>
      </c>
      <c r="F126" s="2">
        <v>1</v>
      </c>
      <c r="G126" s="2">
        <v>28.72</v>
      </c>
      <c r="H126" s="4">
        <f t="shared" si="2"/>
        <v>5.1115429687500011</v>
      </c>
      <c r="I126" s="4">
        <f t="shared" si="3"/>
        <v>5.1115429687500011</v>
      </c>
      <c r="J126" s="3" t="s">
        <v>13</v>
      </c>
      <c r="K126" s="3" t="s">
        <v>1936</v>
      </c>
    </row>
    <row r="127" spans="1:11" x14ac:dyDescent="0.2">
      <c r="A127" s="2">
        <v>125</v>
      </c>
      <c r="B127" s="3" t="s">
        <v>5737</v>
      </c>
      <c r="C127" s="3" t="s">
        <v>5738</v>
      </c>
      <c r="D127" s="3" t="s">
        <v>5739</v>
      </c>
      <c r="E127" s="3" t="s">
        <v>189</v>
      </c>
      <c r="F127" s="2">
        <v>1</v>
      </c>
      <c r="G127" s="2">
        <v>15.41</v>
      </c>
      <c r="H127" s="4">
        <f t="shared" si="2"/>
        <v>2.7426489257812499</v>
      </c>
      <c r="I127" s="4">
        <f t="shared" si="3"/>
        <v>2.7426489257812499</v>
      </c>
      <c r="J127" s="3" t="s">
        <v>13</v>
      </c>
      <c r="K127" s="3" t="s">
        <v>1901</v>
      </c>
    </row>
    <row r="128" spans="1:11" x14ac:dyDescent="0.2">
      <c r="A128" s="2">
        <v>126</v>
      </c>
      <c r="B128" s="3" t="s">
        <v>5740</v>
      </c>
      <c r="C128" s="3" t="s">
        <v>5741</v>
      </c>
      <c r="D128" s="3" t="s">
        <v>5742</v>
      </c>
      <c r="E128" s="3" t="s">
        <v>189</v>
      </c>
      <c r="F128" s="2">
        <v>3</v>
      </c>
      <c r="G128" s="2">
        <v>0.13</v>
      </c>
      <c r="H128" s="4">
        <f t="shared" si="2"/>
        <v>2.3137207031249996E-2</v>
      </c>
      <c r="I128" s="4">
        <f t="shared" si="3"/>
        <v>6.9411621093749987E-2</v>
      </c>
      <c r="J128" s="3" t="s">
        <v>13</v>
      </c>
      <c r="K128" s="3" t="s">
        <v>5723</v>
      </c>
    </row>
    <row r="129" spans="1:11" x14ac:dyDescent="0.2">
      <c r="A129" s="2">
        <v>127</v>
      </c>
      <c r="B129" s="3" t="s">
        <v>5743</v>
      </c>
      <c r="C129" s="3" t="s">
        <v>5744</v>
      </c>
      <c r="D129" s="3" t="s">
        <v>5745</v>
      </c>
      <c r="E129" s="3" t="s">
        <v>189</v>
      </c>
      <c r="F129" s="2">
        <v>6</v>
      </c>
      <c r="G129" s="2">
        <v>0.13</v>
      </c>
      <c r="H129" s="4">
        <f t="shared" si="2"/>
        <v>2.3137207031249996E-2</v>
      </c>
      <c r="I129" s="4">
        <f t="shared" si="3"/>
        <v>0.13882324218749997</v>
      </c>
      <c r="J129" s="3" t="s">
        <v>1444</v>
      </c>
      <c r="K129" s="3" t="s">
        <v>5746</v>
      </c>
    </row>
    <row r="130" spans="1:11" x14ac:dyDescent="0.2">
      <c r="A130" s="2">
        <v>128</v>
      </c>
      <c r="B130" s="3" t="s">
        <v>5747</v>
      </c>
      <c r="C130" s="3" t="s">
        <v>5748</v>
      </c>
      <c r="D130" s="3" t="s">
        <v>5749</v>
      </c>
      <c r="E130" s="3" t="s">
        <v>189</v>
      </c>
      <c r="F130" s="2">
        <v>3</v>
      </c>
      <c r="G130" s="2">
        <v>0.13</v>
      </c>
      <c r="H130" s="4">
        <f t="shared" si="2"/>
        <v>2.3137207031249996E-2</v>
      </c>
      <c r="I130" s="4">
        <f t="shared" si="3"/>
        <v>6.9411621093749987E-2</v>
      </c>
      <c r="J130" s="3" t="s">
        <v>1444</v>
      </c>
      <c r="K130" s="3" t="s">
        <v>5746</v>
      </c>
    </row>
    <row r="131" spans="1:11" x14ac:dyDescent="0.2">
      <c r="A131" s="2">
        <v>129</v>
      </c>
      <c r="B131" s="3" t="s">
        <v>5750</v>
      </c>
      <c r="C131" s="3" t="s">
        <v>5751</v>
      </c>
      <c r="D131" s="3" t="s">
        <v>5752</v>
      </c>
      <c r="E131" s="3" t="s">
        <v>189</v>
      </c>
      <c r="F131" s="2">
        <v>2</v>
      </c>
      <c r="G131" s="2">
        <v>26.51</v>
      </c>
      <c r="H131" s="4">
        <f t="shared" si="2"/>
        <v>4.7182104492187502</v>
      </c>
      <c r="I131" s="4">
        <f t="shared" si="3"/>
        <v>9.4364208984375004</v>
      </c>
      <c r="J131" s="3" t="s">
        <v>13</v>
      </c>
      <c r="K131" s="3" t="s">
        <v>5733</v>
      </c>
    </row>
    <row r="132" spans="1:11" x14ac:dyDescent="0.2">
      <c r="A132" s="2">
        <v>130</v>
      </c>
      <c r="B132" s="3" t="s">
        <v>5753</v>
      </c>
      <c r="C132" s="3" t="s">
        <v>5754</v>
      </c>
      <c r="D132" s="3" t="s">
        <v>5755</v>
      </c>
      <c r="E132" s="3" t="s">
        <v>189</v>
      </c>
      <c r="F132" s="2">
        <v>5</v>
      </c>
      <c r="G132" s="2">
        <v>30.51</v>
      </c>
      <c r="H132" s="4">
        <f t="shared" ref="H132:H195" si="4">G132*0.75*0.75*0.75*0.75*0.75*0.75</f>
        <v>5.4301245117187511</v>
      </c>
      <c r="I132" s="4">
        <f t="shared" ref="I132:I195" si="5">F132*H132</f>
        <v>27.150622558593756</v>
      </c>
      <c r="J132" s="3" t="s">
        <v>13</v>
      </c>
      <c r="K132" s="3" t="s">
        <v>1936</v>
      </c>
    </row>
    <row r="133" spans="1:11" x14ac:dyDescent="0.2">
      <c r="A133" s="2">
        <v>131</v>
      </c>
      <c r="B133" s="3" t="s">
        <v>5756</v>
      </c>
      <c r="C133" s="3" t="s">
        <v>5757</v>
      </c>
      <c r="D133" s="3" t="s">
        <v>5758</v>
      </c>
      <c r="E133" s="3" t="s">
        <v>189</v>
      </c>
      <c r="F133" s="2">
        <v>4</v>
      </c>
      <c r="G133" s="2">
        <v>18.57</v>
      </c>
      <c r="H133" s="4">
        <f t="shared" si="4"/>
        <v>3.3050610351562502</v>
      </c>
      <c r="I133" s="4">
        <f t="shared" si="5"/>
        <v>13.220244140625001</v>
      </c>
      <c r="J133" s="3" t="s">
        <v>13</v>
      </c>
      <c r="K133" s="3" t="s">
        <v>5759</v>
      </c>
    </row>
    <row r="134" spans="1:11" x14ac:dyDescent="0.2">
      <c r="A134" s="2">
        <v>132</v>
      </c>
      <c r="B134" s="3" t="s">
        <v>5760</v>
      </c>
      <c r="C134" s="3" t="s">
        <v>5761</v>
      </c>
      <c r="D134" s="3" t="s">
        <v>5762</v>
      </c>
      <c r="E134" s="3" t="s">
        <v>189</v>
      </c>
      <c r="F134" s="2">
        <v>2</v>
      </c>
      <c r="G134" s="2">
        <v>22.76</v>
      </c>
      <c r="H134" s="4">
        <f t="shared" si="4"/>
        <v>4.0507910156250002</v>
      </c>
      <c r="I134" s="4">
        <f t="shared" si="5"/>
        <v>8.1015820312500004</v>
      </c>
      <c r="J134" s="3" t="s">
        <v>1444</v>
      </c>
      <c r="K134" s="3" t="s">
        <v>321</v>
      </c>
    </row>
    <row r="135" spans="1:11" x14ac:dyDescent="0.2">
      <c r="A135" s="2">
        <v>133</v>
      </c>
      <c r="B135" s="3" t="s">
        <v>5763</v>
      </c>
      <c r="C135" s="3" t="s">
        <v>5764</v>
      </c>
      <c r="D135" s="3" t="s">
        <v>5765</v>
      </c>
      <c r="E135" s="3" t="s">
        <v>189</v>
      </c>
      <c r="F135" s="2">
        <v>1</v>
      </c>
      <c r="G135" s="2">
        <v>11.48</v>
      </c>
      <c r="H135" s="4">
        <f t="shared" si="4"/>
        <v>2.0431933593749996</v>
      </c>
      <c r="I135" s="4">
        <f t="shared" si="5"/>
        <v>2.0431933593749996</v>
      </c>
      <c r="J135" s="3" t="s">
        <v>1444</v>
      </c>
      <c r="K135" s="3" t="s">
        <v>321</v>
      </c>
    </row>
    <row r="136" spans="1:11" x14ac:dyDescent="0.2">
      <c r="A136" s="2">
        <v>134</v>
      </c>
      <c r="B136" s="3" t="s">
        <v>5766</v>
      </c>
      <c r="C136" s="3" t="s">
        <v>5767</v>
      </c>
      <c r="D136" s="3" t="s">
        <v>5768</v>
      </c>
      <c r="E136" s="3" t="s">
        <v>2173</v>
      </c>
      <c r="F136" s="2">
        <v>4</v>
      </c>
      <c r="G136" s="2">
        <v>4.2699999999999996</v>
      </c>
      <c r="H136" s="4">
        <f t="shared" si="4"/>
        <v>0.75996826171874998</v>
      </c>
      <c r="I136" s="4">
        <f t="shared" si="5"/>
        <v>3.0398730468749999</v>
      </c>
      <c r="J136" s="3" t="s">
        <v>1444</v>
      </c>
      <c r="K136" s="3" t="s">
        <v>2174</v>
      </c>
    </row>
    <row r="137" spans="1:11" x14ac:dyDescent="0.2">
      <c r="A137" s="2">
        <v>135</v>
      </c>
      <c r="B137" s="3" t="s">
        <v>5769</v>
      </c>
      <c r="C137" s="3" t="s">
        <v>5770</v>
      </c>
      <c r="D137" s="3" t="s">
        <v>5771</v>
      </c>
      <c r="E137" s="3" t="s">
        <v>2173</v>
      </c>
      <c r="F137" s="2">
        <v>3</v>
      </c>
      <c r="G137" s="2">
        <v>3.45</v>
      </c>
      <c r="H137" s="4">
        <f t="shared" si="4"/>
        <v>0.61402587890625004</v>
      </c>
      <c r="I137" s="4">
        <f t="shared" si="5"/>
        <v>1.8420776367187501</v>
      </c>
      <c r="J137" s="3" t="s">
        <v>1444</v>
      </c>
      <c r="K137" s="3" t="s">
        <v>2174</v>
      </c>
    </row>
    <row r="138" spans="1:11" x14ac:dyDescent="0.2">
      <c r="A138" s="2">
        <v>136</v>
      </c>
      <c r="B138" s="3" t="s">
        <v>5772</v>
      </c>
      <c r="C138" s="3" t="s">
        <v>5773</v>
      </c>
      <c r="D138" s="3" t="s">
        <v>5774</v>
      </c>
      <c r="E138" s="3" t="s">
        <v>2173</v>
      </c>
      <c r="F138" s="2">
        <v>3</v>
      </c>
      <c r="G138" s="2">
        <v>4.2699999999999996</v>
      </c>
      <c r="H138" s="4">
        <f t="shared" si="4"/>
        <v>0.75996826171874998</v>
      </c>
      <c r="I138" s="4">
        <f t="shared" si="5"/>
        <v>2.2799047851562499</v>
      </c>
      <c r="J138" s="3" t="s">
        <v>1444</v>
      </c>
      <c r="K138" s="3" t="s">
        <v>2174</v>
      </c>
    </row>
    <row r="139" spans="1:11" x14ac:dyDescent="0.2">
      <c r="A139" s="2">
        <v>137</v>
      </c>
      <c r="B139" s="3" t="s">
        <v>5775</v>
      </c>
      <c r="C139" s="3" t="s">
        <v>5776</v>
      </c>
      <c r="D139" s="3" t="s">
        <v>5777</v>
      </c>
      <c r="E139" s="3" t="s">
        <v>2173</v>
      </c>
      <c r="F139" s="2">
        <v>4</v>
      </c>
      <c r="G139" s="2">
        <v>7.43</v>
      </c>
      <c r="H139" s="4">
        <f t="shared" si="4"/>
        <v>1.3223803710937503</v>
      </c>
      <c r="I139" s="4">
        <f t="shared" si="5"/>
        <v>5.2895214843750011</v>
      </c>
      <c r="J139" s="3" t="s">
        <v>1444</v>
      </c>
      <c r="K139" s="3" t="s">
        <v>2174</v>
      </c>
    </row>
    <row r="140" spans="1:11" x14ac:dyDescent="0.2">
      <c r="A140" s="2">
        <v>138</v>
      </c>
      <c r="B140" s="3" t="s">
        <v>5778</v>
      </c>
      <c r="C140" s="3" t="s">
        <v>5779</v>
      </c>
      <c r="D140" s="3" t="s">
        <v>5780</v>
      </c>
      <c r="E140" s="3" t="s">
        <v>2173</v>
      </c>
      <c r="F140" s="2">
        <v>3</v>
      </c>
      <c r="G140" s="2">
        <v>4.2699999999999996</v>
      </c>
      <c r="H140" s="4">
        <f t="shared" si="4"/>
        <v>0.75996826171874998</v>
      </c>
      <c r="I140" s="4">
        <f t="shared" si="5"/>
        <v>2.2799047851562499</v>
      </c>
      <c r="J140" s="3" t="s">
        <v>1444</v>
      </c>
      <c r="K140" s="3" t="s">
        <v>2174</v>
      </c>
    </row>
    <row r="141" spans="1:11" x14ac:dyDescent="0.2">
      <c r="A141" s="2">
        <v>139</v>
      </c>
      <c r="B141" s="3" t="s">
        <v>5781</v>
      </c>
      <c r="C141" s="3" t="s">
        <v>5782</v>
      </c>
      <c r="D141" s="3" t="s">
        <v>5783</v>
      </c>
      <c r="E141" s="3" t="s">
        <v>2173</v>
      </c>
      <c r="F141" s="2">
        <v>3</v>
      </c>
      <c r="G141" s="2">
        <v>3.45</v>
      </c>
      <c r="H141" s="4">
        <f t="shared" si="4"/>
        <v>0.61402587890625004</v>
      </c>
      <c r="I141" s="4">
        <f t="shared" si="5"/>
        <v>1.8420776367187501</v>
      </c>
      <c r="J141" s="3" t="s">
        <v>1444</v>
      </c>
      <c r="K141" s="3" t="s">
        <v>2174</v>
      </c>
    </row>
    <row r="142" spans="1:11" x14ac:dyDescent="0.2">
      <c r="A142" s="2">
        <v>140</v>
      </c>
      <c r="B142" s="3" t="s">
        <v>5784</v>
      </c>
      <c r="C142" s="3" t="s">
        <v>5785</v>
      </c>
      <c r="D142" s="3" t="s">
        <v>5786</v>
      </c>
      <c r="E142" s="3" t="s">
        <v>2173</v>
      </c>
      <c r="F142" s="2">
        <v>3</v>
      </c>
      <c r="G142" s="2">
        <v>4.2699999999999996</v>
      </c>
      <c r="H142" s="4">
        <f t="shared" si="4"/>
        <v>0.75996826171874998</v>
      </c>
      <c r="I142" s="4">
        <f t="shared" si="5"/>
        <v>2.2799047851562499</v>
      </c>
      <c r="J142" s="3" t="s">
        <v>1444</v>
      </c>
      <c r="K142" s="3" t="s">
        <v>2174</v>
      </c>
    </row>
    <row r="143" spans="1:11" x14ac:dyDescent="0.2">
      <c r="A143" s="2">
        <v>141</v>
      </c>
      <c r="B143" s="3" t="s">
        <v>5787</v>
      </c>
      <c r="C143" s="3" t="s">
        <v>5788</v>
      </c>
      <c r="D143" s="3" t="s">
        <v>5789</v>
      </c>
      <c r="E143" s="3" t="s">
        <v>2173</v>
      </c>
      <c r="F143" s="2">
        <v>3</v>
      </c>
      <c r="G143" s="2">
        <v>4.2699999999999996</v>
      </c>
      <c r="H143" s="4">
        <f t="shared" si="4"/>
        <v>0.75996826171874998</v>
      </c>
      <c r="I143" s="4">
        <f t="shared" si="5"/>
        <v>2.2799047851562499</v>
      </c>
      <c r="J143" s="3" t="s">
        <v>1444</v>
      </c>
      <c r="K143" s="3" t="s">
        <v>2174</v>
      </c>
    </row>
    <row r="144" spans="1:11" x14ac:dyDescent="0.2">
      <c r="A144" s="2">
        <v>142</v>
      </c>
      <c r="B144" s="3" t="s">
        <v>5790</v>
      </c>
      <c r="C144" s="3" t="s">
        <v>5791</v>
      </c>
      <c r="D144" s="3" t="s">
        <v>5792</v>
      </c>
      <c r="E144" s="3" t="s">
        <v>2173</v>
      </c>
      <c r="F144" s="2">
        <v>6</v>
      </c>
      <c r="G144" s="2">
        <v>3.7</v>
      </c>
      <c r="H144" s="4">
        <f t="shared" si="4"/>
        <v>0.65852050781250004</v>
      </c>
      <c r="I144" s="4">
        <f t="shared" si="5"/>
        <v>3.9511230468750003</v>
      </c>
      <c r="J144" s="3" t="s">
        <v>1444</v>
      </c>
      <c r="K144" s="3" t="s">
        <v>2174</v>
      </c>
    </row>
    <row r="145" spans="1:11" x14ac:dyDescent="0.2">
      <c r="A145" s="2">
        <v>143</v>
      </c>
      <c r="B145" s="3" t="s">
        <v>5793</v>
      </c>
      <c r="C145" s="3" t="s">
        <v>5794</v>
      </c>
      <c r="D145" s="3" t="s">
        <v>5795</v>
      </c>
      <c r="E145" s="3" t="s">
        <v>2173</v>
      </c>
      <c r="F145" s="2">
        <v>3</v>
      </c>
      <c r="G145" s="2">
        <v>4.2699999999999996</v>
      </c>
      <c r="H145" s="4">
        <f t="shared" si="4"/>
        <v>0.75996826171874998</v>
      </c>
      <c r="I145" s="4">
        <f t="shared" si="5"/>
        <v>2.2799047851562499</v>
      </c>
      <c r="J145" s="3" t="s">
        <v>1444</v>
      </c>
      <c r="K145" s="3" t="s">
        <v>2174</v>
      </c>
    </row>
    <row r="146" spans="1:11" x14ac:dyDescent="0.2">
      <c r="A146" s="2">
        <v>144</v>
      </c>
      <c r="B146" s="3" t="s">
        <v>5796</v>
      </c>
      <c r="C146" s="3" t="s">
        <v>5797</v>
      </c>
      <c r="D146" s="3" t="s">
        <v>5798</v>
      </c>
      <c r="E146" s="3" t="s">
        <v>2173</v>
      </c>
      <c r="F146" s="2">
        <v>3</v>
      </c>
      <c r="G146" s="2">
        <v>5.84</v>
      </c>
      <c r="H146" s="4">
        <f t="shared" si="4"/>
        <v>1.0393945312500001</v>
      </c>
      <c r="I146" s="4">
        <f t="shared" si="5"/>
        <v>3.1181835937500004</v>
      </c>
      <c r="J146" s="3" t="s">
        <v>1444</v>
      </c>
      <c r="K146" s="3" t="s">
        <v>2174</v>
      </c>
    </row>
    <row r="147" spans="1:11" x14ac:dyDescent="0.2">
      <c r="A147" s="2">
        <v>145</v>
      </c>
      <c r="B147" s="3" t="s">
        <v>5799</v>
      </c>
      <c r="C147" s="3" t="s">
        <v>5800</v>
      </c>
      <c r="D147" s="3" t="s">
        <v>5801</v>
      </c>
      <c r="E147" s="3" t="s">
        <v>2173</v>
      </c>
      <c r="F147" s="2">
        <v>1</v>
      </c>
      <c r="G147" s="2">
        <v>3.45</v>
      </c>
      <c r="H147" s="4">
        <f t="shared" si="4"/>
        <v>0.61402587890625004</v>
      </c>
      <c r="I147" s="4">
        <f t="shared" si="5"/>
        <v>0.61402587890625004</v>
      </c>
      <c r="J147" s="3" t="s">
        <v>1444</v>
      </c>
      <c r="K147" s="3" t="s">
        <v>2174</v>
      </c>
    </row>
    <row r="148" spans="1:11" x14ac:dyDescent="0.2">
      <c r="A148" s="2">
        <v>146</v>
      </c>
      <c r="B148" s="3" t="s">
        <v>5802</v>
      </c>
      <c r="C148" s="3" t="s">
        <v>5803</v>
      </c>
      <c r="D148" s="3" t="s">
        <v>5804</v>
      </c>
      <c r="E148" s="3" t="s">
        <v>2173</v>
      </c>
      <c r="F148" s="2">
        <v>5</v>
      </c>
      <c r="G148" s="2">
        <v>3.45</v>
      </c>
      <c r="H148" s="4">
        <f t="shared" si="4"/>
        <v>0.61402587890625004</v>
      </c>
      <c r="I148" s="4">
        <f t="shared" si="5"/>
        <v>3.07012939453125</v>
      </c>
      <c r="J148" s="3" t="s">
        <v>1444</v>
      </c>
      <c r="K148" s="3" t="s">
        <v>2174</v>
      </c>
    </row>
    <row r="149" spans="1:11" x14ac:dyDescent="0.2">
      <c r="A149" s="2">
        <v>147</v>
      </c>
      <c r="B149" s="3" t="s">
        <v>5805</v>
      </c>
      <c r="C149" s="3" t="s">
        <v>5806</v>
      </c>
      <c r="D149" s="3" t="s">
        <v>5807</v>
      </c>
      <c r="E149" s="3" t="s">
        <v>2173</v>
      </c>
      <c r="F149" s="2">
        <v>4</v>
      </c>
      <c r="G149" s="2">
        <v>7.43</v>
      </c>
      <c r="H149" s="4">
        <f t="shared" si="4"/>
        <v>1.3223803710937503</v>
      </c>
      <c r="I149" s="4">
        <f t="shared" si="5"/>
        <v>5.2895214843750011</v>
      </c>
      <c r="J149" s="3" t="s">
        <v>1444</v>
      </c>
      <c r="K149" s="3" t="s">
        <v>2174</v>
      </c>
    </row>
    <row r="150" spans="1:11" x14ac:dyDescent="0.2">
      <c r="A150" s="2">
        <v>148</v>
      </c>
      <c r="B150" s="3" t="s">
        <v>5808</v>
      </c>
      <c r="C150" s="3" t="s">
        <v>5809</v>
      </c>
      <c r="D150" s="3" t="s">
        <v>5810</v>
      </c>
      <c r="E150" s="3" t="s">
        <v>2173</v>
      </c>
      <c r="F150" s="2">
        <v>3</v>
      </c>
      <c r="G150" s="2">
        <v>3.45</v>
      </c>
      <c r="H150" s="4">
        <f t="shared" si="4"/>
        <v>0.61402587890625004</v>
      </c>
      <c r="I150" s="4">
        <f t="shared" si="5"/>
        <v>1.8420776367187501</v>
      </c>
      <c r="J150" s="3" t="s">
        <v>1444</v>
      </c>
      <c r="K150" s="3" t="s">
        <v>2174</v>
      </c>
    </row>
    <row r="151" spans="1:11" x14ac:dyDescent="0.2">
      <c r="A151" s="2">
        <v>149</v>
      </c>
      <c r="B151" s="3" t="s">
        <v>5811</v>
      </c>
      <c r="C151" s="3" t="s">
        <v>5812</v>
      </c>
      <c r="D151" s="3" t="s">
        <v>5813</v>
      </c>
      <c r="E151" s="3" t="s">
        <v>2173</v>
      </c>
      <c r="F151" s="2">
        <v>4</v>
      </c>
      <c r="G151" s="2">
        <v>3.45</v>
      </c>
      <c r="H151" s="4">
        <f t="shared" si="4"/>
        <v>0.61402587890625004</v>
      </c>
      <c r="I151" s="4">
        <f t="shared" si="5"/>
        <v>2.4561035156250002</v>
      </c>
      <c r="J151" s="3" t="s">
        <v>1444</v>
      </c>
      <c r="K151" s="3" t="s">
        <v>2174</v>
      </c>
    </row>
    <row r="152" spans="1:11" x14ac:dyDescent="0.2">
      <c r="A152" s="2">
        <v>150</v>
      </c>
      <c r="B152" s="3" t="s">
        <v>5814</v>
      </c>
      <c r="C152" s="3" t="s">
        <v>5815</v>
      </c>
      <c r="D152" s="3" t="s">
        <v>5816</v>
      </c>
      <c r="E152" s="3" t="s">
        <v>2173</v>
      </c>
      <c r="F152" s="2">
        <v>7</v>
      </c>
      <c r="G152" s="2">
        <v>7.43</v>
      </c>
      <c r="H152" s="4">
        <f t="shared" si="4"/>
        <v>1.3223803710937503</v>
      </c>
      <c r="I152" s="4">
        <f t="shared" si="5"/>
        <v>9.256662597656252</v>
      </c>
      <c r="J152" s="3" t="s">
        <v>1444</v>
      </c>
      <c r="K152" s="3" t="s">
        <v>2174</v>
      </c>
    </row>
    <row r="153" spans="1:11" x14ac:dyDescent="0.2">
      <c r="A153" s="2">
        <v>151</v>
      </c>
      <c r="B153" s="3" t="s">
        <v>5817</v>
      </c>
      <c r="C153" s="3" t="s">
        <v>5818</v>
      </c>
      <c r="D153" s="3" t="s">
        <v>5819</v>
      </c>
      <c r="E153" s="3" t="s">
        <v>2173</v>
      </c>
      <c r="F153" s="2">
        <v>3</v>
      </c>
      <c r="G153" s="2">
        <v>5.84</v>
      </c>
      <c r="H153" s="4">
        <f t="shared" si="4"/>
        <v>1.0393945312500001</v>
      </c>
      <c r="I153" s="4">
        <f t="shared" si="5"/>
        <v>3.1181835937500004</v>
      </c>
      <c r="J153" s="3" t="s">
        <v>1444</v>
      </c>
      <c r="K153" s="3" t="s">
        <v>2174</v>
      </c>
    </row>
    <row r="154" spans="1:11" x14ac:dyDescent="0.2">
      <c r="A154" s="2">
        <v>152</v>
      </c>
      <c r="B154" s="3" t="s">
        <v>5820</v>
      </c>
      <c r="C154" s="3" t="s">
        <v>5821</v>
      </c>
      <c r="D154" s="3" t="s">
        <v>5822</v>
      </c>
      <c r="E154" s="3" t="s">
        <v>2173</v>
      </c>
      <c r="F154" s="2">
        <v>3</v>
      </c>
      <c r="G154" s="2">
        <v>4.2699999999999996</v>
      </c>
      <c r="H154" s="4">
        <f t="shared" si="4"/>
        <v>0.75996826171874998</v>
      </c>
      <c r="I154" s="4">
        <f t="shared" si="5"/>
        <v>2.2799047851562499</v>
      </c>
      <c r="J154" s="3" t="s">
        <v>1444</v>
      </c>
      <c r="K154" s="3" t="s">
        <v>2174</v>
      </c>
    </row>
    <row r="155" spans="1:11" x14ac:dyDescent="0.2">
      <c r="A155" s="2">
        <v>153</v>
      </c>
      <c r="B155" s="3" t="s">
        <v>5823</v>
      </c>
      <c r="C155" s="3" t="s">
        <v>5824</v>
      </c>
      <c r="D155" s="3" t="s">
        <v>5825</v>
      </c>
      <c r="E155" s="3" t="s">
        <v>2173</v>
      </c>
      <c r="F155" s="2">
        <v>2</v>
      </c>
      <c r="G155" s="2">
        <v>5.84</v>
      </c>
      <c r="H155" s="4">
        <f t="shared" si="4"/>
        <v>1.0393945312500001</v>
      </c>
      <c r="I155" s="4">
        <f t="shared" si="5"/>
        <v>2.0787890625000003</v>
      </c>
      <c r="J155" s="3" t="s">
        <v>1444</v>
      </c>
      <c r="K155" s="3" t="s">
        <v>2174</v>
      </c>
    </row>
    <row r="156" spans="1:11" x14ac:dyDescent="0.2">
      <c r="A156" s="2">
        <v>154</v>
      </c>
      <c r="B156" s="3" t="s">
        <v>5826</v>
      </c>
      <c r="C156" s="3" t="s">
        <v>5827</v>
      </c>
      <c r="D156" s="3" t="s">
        <v>5828</v>
      </c>
      <c r="E156" s="3" t="s">
        <v>2173</v>
      </c>
      <c r="F156" s="2">
        <v>3</v>
      </c>
      <c r="G156" s="2">
        <v>3.45</v>
      </c>
      <c r="H156" s="4">
        <f t="shared" si="4"/>
        <v>0.61402587890625004</v>
      </c>
      <c r="I156" s="4">
        <f t="shared" si="5"/>
        <v>1.8420776367187501</v>
      </c>
      <c r="J156" s="3" t="s">
        <v>1444</v>
      </c>
      <c r="K156" s="3" t="s">
        <v>2174</v>
      </c>
    </row>
    <row r="157" spans="1:11" x14ac:dyDescent="0.2">
      <c r="A157" s="2">
        <v>155</v>
      </c>
      <c r="B157" s="3" t="s">
        <v>5829</v>
      </c>
      <c r="C157" s="3" t="s">
        <v>5830</v>
      </c>
      <c r="D157" s="3" t="s">
        <v>5831</v>
      </c>
      <c r="E157" s="3" t="s">
        <v>2173</v>
      </c>
      <c r="F157" s="2">
        <v>6</v>
      </c>
      <c r="G157" s="2">
        <v>7.43</v>
      </c>
      <c r="H157" s="4">
        <f t="shared" si="4"/>
        <v>1.3223803710937503</v>
      </c>
      <c r="I157" s="4">
        <f t="shared" si="5"/>
        <v>7.9342822265625017</v>
      </c>
      <c r="J157" s="3" t="s">
        <v>1444</v>
      </c>
      <c r="K157" s="3" t="s">
        <v>2174</v>
      </c>
    </row>
    <row r="158" spans="1:11" x14ac:dyDescent="0.2">
      <c r="A158" s="2">
        <v>156</v>
      </c>
      <c r="B158" s="3" t="s">
        <v>5832</v>
      </c>
      <c r="C158" s="3" t="s">
        <v>5833</v>
      </c>
      <c r="D158" s="3" t="s">
        <v>5834</v>
      </c>
      <c r="E158" s="3" t="s">
        <v>2173</v>
      </c>
      <c r="F158" s="2">
        <v>2</v>
      </c>
      <c r="G158" s="2">
        <v>7.43</v>
      </c>
      <c r="H158" s="4">
        <f t="shared" si="4"/>
        <v>1.3223803710937503</v>
      </c>
      <c r="I158" s="4">
        <f t="shared" si="5"/>
        <v>2.6447607421875006</v>
      </c>
      <c r="J158" s="3" t="s">
        <v>1444</v>
      </c>
      <c r="K158" s="3" t="s">
        <v>2174</v>
      </c>
    </row>
    <row r="159" spans="1:11" x14ac:dyDescent="0.2">
      <c r="A159" s="2">
        <v>157</v>
      </c>
      <c r="B159" s="3" t="s">
        <v>5835</v>
      </c>
      <c r="C159" s="3" t="s">
        <v>5836</v>
      </c>
      <c r="D159" s="3" t="s">
        <v>5837</v>
      </c>
      <c r="E159" s="3" t="s">
        <v>2173</v>
      </c>
      <c r="F159" s="2">
        <v>7</v>
      </c>
      <c r="G159" s="2">
        <v>3.7</v>
      </c>
      <c r="H159" s="4">
        <f t="shared" si="4"/>
        <v>0.65852050781250004</v>
      </c>
      <c r="I159" s="4">
        <f t="shared" si="5"/>
        <v>4.6096435546875005</v>
      </c>
      <c r="J159" s="3" t="s">
        <v>1444</v>
      </c>
      <c r="K159" s="3" t="s">
        <v>2174</v>
      </c>
    </row>
    <row r="160" spans="1:11" x14ac:dyDescent="0.2">
      <c r="A160" s="2">
        <v>158</v>
      </c>
      <c r="B160" s="3" t="s">
        <v>5838</v>
      </c>
      <c r="C160" s="3" t="s">
        <v>5839</v>
      </c>
      <c r="D160" s="3" t="s">
        <v>5840</v>
      </c>
      <c r="E160" s="3" t="s">
        <v>2173</v>
      </c>
      <c r="F160" s="2">
        <v>1</v>
      </c>
      <c r="G160" s="2">
        <v>7.43</v>
      </c>
      <c r="H160" s="4">
        <f t="shared" si="4"/>
        <v>1.3223803710937503</v>
      </c>
      <c r="I160" s="4">
        <f t="shared" si="5"/>
        <v>1.3223803710937503</v>
      </c>
      <c r="J160" s="3" t="s">
        <v>1444</v>
      </c>
      <c r="K160" s="3" t="s">
        <v>2174</v>
      </c>
    </row>
    <row r="161" spans="1:11" x14ac:dyDescent="0.2">
      <c r="A161" s="2">
        <v>159</v>
      </c>
      <c r="B161" s="3" t="s">
        <v>5841</v>
      </c>
      <c r="C161" s="3" t="s">
        <v>5842</v>
      </c>
      <c r="D161" s="3" t="s">
        <v>5843</v>
      </c>
      <c r="E161" s="3" t="s">
        <v>2173</v>
      </c>
      <c r="F161" s="2">
        <v>1</v>
      </c>
      <c r="G161" s="2">
        <v>3.45</v>
      </c>
      <c r="H161" s="4">
        <f t="shared" si="4"/>
        <v>0.61402587890625004</v>
      </c>
      <c r="I161" s="4">
        <f t="shared" si="5"/>
        <v>0.61402587890625004</v>
      </c>
      <c r="J161" s="3" t="s">
        <v>1444</v>
      </c>
      <c r="K161" s="3" t="s">
        <v>2174</v>
      </c>
    </row>
    <row r="162" spans="1:11" x14ac:dyDescent="0.2">
      <c r="A162" s="2">
        <v>160</v>
      </c>
      <c r="B162" s="3" t="s">
        <v>5844</v>
      </c>
      <c r="C162" s="3" t="s">
        <v>5845</v>
      </c>
      <c r="D162" s="3" t="s">
        <v>5846</v>
      </c>
      <c r="E162" s="3" t="s">
        <v>2173</v>
      </c>
      <c r="F162" s="2">
        <v>3</v>
      </c>
      <c r="G162" s="2">
        <v>3.7</v>
      </c>
      <c r="H162" s="4">
        <f t="shared" si="4"/>
        <v>0.65852050781250004</v>
      </c>
      <c r="I162" s="4">
        <f t="shared" si="5"/>
        <v>1.9755615234375001</v>
      </c>
      <c r="J162" s="3" t="s">
        <v>1444</v>
      </c>
      <c r="K162" s="3" t="s">
        <v>2174</v>
      </c>
    </row>
    <row r="163" spans="1:11" x14ac:dyDescent="0.2">
      <c r="A163" s="2">
        <v>161</v>
      </c>
      <c r="B163" s="3" t="s">
        <v>5847</v>
      </c>
      <c r="C163" s="3" t="s">
        <v>5848</v>
      </c>
      <c r="D163" s="3" t="s">
        <v>5849</v>
      </c>
      <c r="E163" s="3" t="s">
        <v>2173</v>
      </c>
      <c r="F163" s="2">
        <v>2</v>
      </c>
      <c r="G163" s="2">
        <v>3.45</v>
      </c>
      <c r="H163" s="4">
        <f t="shared" si="4"/>
        <v>0.61402587890625004</v>
      </c>
      <c r="I163" s="4">
        <f t="shared" si="5"/>
        <v>1.2280517578125001</v>
      </c>
      <c r="J163" s="3" t="s">
        <v>1444</v>
      </c>
      <c r="K163" s="3" t="s">
        <v>2174</v>
      </c>
    </row>
    <row r="164" spans="1:11" x14ac:dyDescent="0.2">
      <c r="A164" s="2">
        <v>162</v>
      </c>
      <c r="B164" s="3" t="s">
        <v>5850</v>
      </c>
      <c r="C164" s="3" t="s">
        <v>5851</v>
      </c>
      <c r="D164" s="3" t="s">
        <v>5852</v>
      </c>
      <c r="E164" s="3" t="s">
        <v>2173</v>
      </c>
      <c r="F164" s="2">
        <v>2</v>
      </c>
      <c r="G164" s="2">
        <v>3.45</v>
      </c>
      <c r="H164" s="4">
        <f t="shared" si="4"/>
        <v>0.61402587890625004</v>
      </c>
      <c r="I164" s="4">
        <f t="shared" si="5"/>
        <v>1.2280517578125001</v>
      </c>
      <c r="J164" s="3" t="s">
        <v>1444</v>
      </c>
      <c r="K164" s="3" t="s">
        <v>2174</v>
      </c>
    </row>
    <row r="165" spans="1:11" x14ac:dyDescent="0.2">
      <c r="A165" s="2">
        <v>163</v>
      </c>
      <c r="B165" s="3" t="s">
        <v>5853</v>
      </c>
      <c r="C165" s="3" t="s">
        <v>5854</v>
      </c>
      <c r="D165" s="3" t="s">
        <v>5855</v>
      </c>
      <c r="E165" s="3" t="s">
        <v>2173</v>
      </c>
      <c r="F165" s="2">
        <v>2</v>
      </c>
      <c r="G165" s="2">
        <v>5.84</v>
      </c>
      <c r="H165" s="4">
        <f t="shared" si="4"/>
        <v>1.0393945312500001</v>
      </c>
      <c r="I165" s="4">
        <f t="shared" si="5"/>
        <v>2.0787890625000003</v>
      </c>
      <c r="J165" s="3" t="s">
        <v>1444</v>
      </c>
      <c r="K165" s="3" t="s">
        <v>2174</v>
      </c>
    </row>
    <row r="166" spans="1:11" x14ac:dyDescent="0.2">
      <c r="A166" s="2">
        <v>164</v>
      </c>
      <c r="B166" s="3" t="s">
        <v>5856</v>
      </c>
      <c r="C166" s="3" t="s">
        <v>5857</v>
      </c>
      <c r="D166" s="3" t="s">
        <v>5858</v>
      </c>
      <c r="E166" s="3" t="s">
        <v>2173</v>
      </c>
      <c r="F166" s="2">
        <v>1</v>
      </c>
      <c r="G166" s="2">
        <v>5.84</v>
      </c>
      <c r="H166" s="4">
        <f t="shared" si="4"/>
        <v>1.0393945312500001</v>
      </c>
      <c r="I166" s="4">
        <f t="shared" si="5"/>
        <v>1.0393945312500001</v>
      </c>
      <c r="J166" s="3" t="s">
        <v>1444</v>
      </c>
      <c r="K166" s="3" t="s">
        <v>2174</v>
      </c>
    </row>
    <row r="167" spans="1:11" x14ac:dyDescent="0.2">
      <c r="A167" s="2">
        <v>165</v>
      </c>
      <c r="B167" s="3" t="s">
        <v>5859</v>
      </c>
      <c r="C167" s="3" t="s">
        <v>5860</v>
      </c>
      <c r="D167" s="3" t="s">
        <v>5861</v>
      </c>
      <c r="E167" s="3" t="s">
        <v>2173</v>
      </c>
      <c r="F167" s="2">
        <v>2</v>
      </c>
      <c r="G167" s="2">
        <v>4.2699999999999996</v>
      </c>
      <c r="H167" s="4">
        <f t="shared" si="4"/>
        <v>0.75996826171874998</v>
      </c>
      <c r="I167" s="4">
        <f t="shared" si="5"/>
        <v>1.5199365234375</v>
      </c>
      <c r="J167" s="3" t="s">
        <v>1444</v>
      </c>
      <c r="K167" s="3" t="s">
        <v>2174</v>
      </c>
    </row>
    <row r="168" spans="1:11" x14ac:dyDescent="0.2">
      <c r="A168" s="2">
        <v>166</v>
      </c>
      <c r="B168" s="3" t="s">
        <v>5862</v>
      </c>
      <c r="C168" s="3" t="s">
        <v>5863</v>
      </c>
      <c r="D168" s="3" t="s">
        <v>5864</v>
      </c>
      <c r="E168" s="3" t="s">
        <v>2173</v>
      </c>
      <c r="F168" s="2">
        <v>2</v>
      </c>
      <c r="G168" s="2">
        <v>7.43</v>
      </c>
      <c r="H168" s="4">
        <f t="shared" si="4"/>
        <v>1.3223803710937503</v>
      </c>
      <c r="I168" s="4">
        <f t="shared" si="5"/>
        <v>2.6447607421875006</v>
      </c>
      <c r="J168" s="3" t="s">
        <v>1444</v>
      </c>
      <c r="K168" s="3" t="s">
        <v>2174</v>
      </c>
    </row>
    <row r="169" spans="1:11" x14ac:dyDescent="0.2">
      <c r="A169" s="2">
        <v>167</v>
      </c>
      <c r="B169" s="3" t="s">
        <v>5865</v>
      </c>
      <c r="C169" s="3" t="s">
        <v>5866</v>
      </c>
      <c r="D169" s="3" t="s">
        <v>5867</v>
      </c>
      <c r="E169" s="3" t="s">
        <v>2173</v>
      </c>
      <c r="F169" s="2">
        <v>2</v>
      </c>
      <c r="G169" s="2">
        <v>5.84</v>
      </c>
      <c r="H169" s="4">
        <f t="shared" si="4"/>
        <v>1.0393945312500001</v>
      </c>
      <c r="I169" s="4">
        <f t="shared" si="5"/>
        <v>2.0787890625000003</v>
      </c>
      <c r="J169" s="3" t="s">
        <v>1444</v>
      </c>
      <c r="K169" s="3" t="s">
        <v>2174</v>
      </c>
    </row>
    <row r="170" spans="1:11" x14ac:dyDescent="0.2">
      <c r="A170" s="2">
        <v>168</v>
      </c>
      <c r="B170" s="3" t="s">
        <v>5868</v>
      </c>
      <c r="C170" s="3" t="s">
        <v>5869</v>
      </c>
      <c r="D170" s="3" t="s">
        <v>5870</v>
      </c>
      <c r="E170" s="3" t="s">
        <v>2173</v>
      </c>
      <c r="F170" s="2">
        <v>4</v>
      </c>
      <c r="G170" s="2">
        <v>5.84</v>
      </c>
      <c r="H170" s="4">
        <f t="shared" si="4"/>
        <v>1.0393945312500001</v>
      </c>
      <c r="I170" s="4">
        <f t="shared" si="5"/>
        <v>4.1575781250000006</v>
      </c>
      <c r="J170" s="3" t="s">
        <v>1444</v>
      </c>
      <c r="K170" s="3" t="s">
        <v>2174</v>
      </c>
    </row>
    <row r="171" spans="1:11" x14ac:dyDescent="0.2">
      <c r="A171" s="2">
        <v>169</v>
      </c>
      <c r="B171" s="3" t="s">
        <v>5871</v>
      </c>
      <c r="C171" s="3" t="s">
        <v>5872</v>
      </c>
      <c r="D171" s="3" t="s">
        <v>5873</v>
      </c>
      <c r="E171" s="3" t="s">
        <v>2173</v>
      </c>
      <c r="F171" s="2">
        <v>2</v>
      </c>
      <c r="G171" s="2">
        <v>3.45</v>
      </c>
      <c r="H171" s="4">
        <f t="shared" si="4"/>
        <v>0.61402587890625004</v>
      </c>
      <c r="I171" s="4">
        <f t="shared" si="5"/>
        <v>1.2280517578125001</v>
      </c>
      <c r="J171" s="3" t="s">
        <v>1444</v>
      </c>
      <c r="K171" s="3" t="s">
        <v>2174</v>
      </c>
    </row>
    <row r="172" spans="1:11" x14ac:dyDescent="0.2">
      <c r="A172" s="2">
        <v>170</v>
      </c>
      <c r="B172" s="3" t="s">
        <v>5874</v>
      </c>
      <c r="C172" s="3" t="s">
        <v>5875</v>
      </c>
      <c r="D172" s="3" t="s">
        <v>5876</v>
      </c>
      <c r="E172" s="3" t="s">
        <v>2173</v>
      </c>
      <c r="F172" s="2">
        <v>2</v>
      </c>
      <c r="G172" s="2">
        <v>3.45</v>
      </c>
      <c r="H172" s="4">
        <f t="shared" si="4"/>
        <v>0.61402587890625004</v>
      </c>
      <c r="I172" s="4">
        <f t="shared" si="5"/>
        <v>1.2280517578125001</v>
      </c>
      <c r="J172" s="3" t="s">
        <v>1444</v>
      </c>
      <c r="K172" s="3" t="s">
        <v>2174</v>
      </c>
    </row>
    <row r="173" spans="1:11" x14ac:dyDescent="0.2">
      <c r="A173" s="2">
        <v>171</v>
      </c>
      <c r="B173" s="3" t="s">
        <v>5877</v>
      </c>
      <c r="C173" s="3" t="s">
        <v>5878</v>
      </c>
      <c r="D173" s="3" t="s">
        <v>5879</v>
      </c>
      <c r="E173" s="3" t="s">
        <v>2173</v>
      </c>
      <c r="F173" s="2">
        <v>4</v>
      </c>
      <c r="G173" s="2">
        <v>5.84</v>
      </c>
      <c r="H173" s="4">
        <f t="shared" si="4"/>
        <v>1.0393945312500001</v>
      </c>
      <c r="I173" s="4">
        <f t="shared" si="5"/>
        <v>4.1575781250000006</v>
      </c>
      <c r="J173" s="3" t="s">
        <v>1444</v>
      </c>
      <c r="K173" s="3" t="s">
        <v>2174</v>
      </c>
    </row>
    <row r="174" spans="1:11" x14ac:dyDescent="0.2">
      <c r="A174" s="2">
        <v>172</v>
      </c>
      <c r="B174" s="3" t="s">
        <v>5880</v>
      </c>
      <c r="C174" s="3" t="s">
        <v>5881</v>
      </c>
      <c r="D174" s="3" t="s">
        <v>5882</v>
      </c>
      <c r="E174" s="3" t="s">
        <v>2173</v>
      </c>
      <c r="F174" s="2">
        <v>4</v>
      </c>
      <c r="G174" s="2">
        <v>5.84</v>
      </c>
      <c r="H174" s="4">
        <f t="shared" si="4"/>
        <v>1.0393945312500001</v>
      </c>
      <c r="I174" s="4">
        <f t="shared" si="5"/>
        <v>4.1575781250000006</v>
      </c>
      <c r="J174" s="3" t="s">
        <v>1444</v>
      </c>
      <c r="K174" s="3" t="s">
        <v>2174</v>
      </c>
    </row>
    <row r="175" spans="1:11" x14ac:dyDescent="0.2">
      <c r="A175" s="2">
        <v>173</v>
      </c>
      <c r="B175" s="3" t="s">
        <v>5883</v>
      </c>
      <c r="C175" s="3" t="s">
        <v>5884</v>
      </c>
      <c r="D175" s="3" t="s">
        <v>5885</v>
      </c>
      <c r="E175" s="3" t="s">
        <v>2173</v>
      </c>
      <c r="F175" s="2">
        <v>3</v>
      </c>
      <c r="G175" s="2">
        <v>3.45</v>
      </c>
      <c r="H175" s="4">
        <f t="shared" si="4"/>
        <v>0.61402587890625004</v>
      </c>
      <c r="I175" s="4">
        <f t="shared" si="5"/>
        <v>1.8420776367187501</v>
      </c>
      <c r="J175" s="3" t="s">
        <v>1444</v>
      </c>
      <c r="K175" s="3" t="s">
        <v>2174</v>
      </c>
    </row>
    <row r="176" spans="1:11" x14ac:dyDescent="0.2">
      <c r="A176" s="2">
        <v>174</v>
      </c>
      <c r="B176" s="3" t="s">
        <v>5886</v>
      </c>
      <c r="C176" s="3" t="s">
        <v>5887</v>
      </c>
      <c r="D176" s="3" t="s">
        <v>5888</v>
      </c>
      <c r="E176" s="3" t="s">
        <v>2173</v>
      </c>
      <c r="F176" s="2">
        <v>1</v>
      </c>
      <c r="G176" s="2">
        <v>4.2699999999999996</v>
      </c>
      <c r="H176" s="4">
        <f t="shared" si="4"/>
        <v>0.75996826171874998</v>
      </c>
      <c r="I176" s="4">
        <f t="shared" si="5"/>
        <v>0.75996826171874998</v>
      </c>
      <c r="J176" s="3" t="s">
        <v>1444</v>
      </c>
      <c r="K176" s="3" t="s">
        <v>2174</v>
      </c>
    </row>
    <row r="177" spans="1:11" x14ac:dyDescent="0.2">
      <c r="A177" s="2">
        <v>175</v>
      </c>
      <c r="B177" s="3" t="s">
        <v>5889</v>
      </c>
      <c r="C177" s="3" t="s">
        <v>5890</v>
      </c>
      <c r="D177" s="3" t="s">
        <v>5891</v>
      </c>
      <c r="E177" s="3" t="s">
        <v>2173</v>
      </c>
      <c r="F177" s="2">
        <v>4</v>
      </c>
      <c r="G177" s="2">
        <v>7.43</v>
      </c>
      <c r="H177" s="4">
        <f t="shared" si="4"/>
        <v>1.3223803710937503</v>
      </c>
      <c r="I177" s="4">
        <f t="shared" si="5"/>
        <v>5.2895214843750011</v>
      </c>
      <c r="J177" s="3" t="s">
        <v>1444</v>
      </c>
      <c r="K177" s="3" t="s">
        <v>2174</v>
      </c>
    </row>
    <row r="178" spans="1:11" x14ac:dyDescent="0.2">
      <c r="A178" s="2">
        <v>176</v>
      </c>
      <c r="B178" s="3" t="s">
        <v>5892</v>
      </c>
      <c r="C178" s="3" t="s">
        <v>5893</v>
      </c>
      <c r="D178" s="3" t="s">
        <v>5894</v>
      </c>
      <c r="E178" s="3" t="s">
        <v>2173</v>
      </c>
      <c r="F178" s="2">
        <v>4</v>
      </c>
      <c r="G178" s="2">
        <v>7.43</v>
      </c>
      <c r="H178" s="4">
        <f t="shared" si="4"/>
        <v>1.3223803710937503</v>
      </c>
      <c r="I178" s="4">
        <f t="shared" si="5"/>
        <v>5.2895214843750011</v>
      </c>
      <c r="J178" s="3" t="s">
        <v>1444</v>
      </c>
      <c r="K178" s="3" t="s">
        <v>2174</v>
      </c>
    </row>
    <row r="179" spans="1:11" x14ac:dyDescent="0.2">
      <c r="A179" s="2">
        <v>177</v>
      </c>
      <c r="B179" s="3" t="s">
        <v>5895</v>
      </c>
      <c r="C179" s="3" t="s">
        <v>5896</v>
      </c>
      <c r="D179" s="3" t="s">
        <v>5897</v>
      </c>
      <c r="E179" s="3" t="s">
        <v>2173</v>
      </c>
      <c r="F179" s="2">
        <v>2</v>
      </c>
      <c r="G179" s="2">
        <v>5.84</v>
      </c>
      <c r="H179" s="4">
        <f t="shared" si="4"/>
        <v>1.0393945312500001</v>
      </c>
      <c r="I179" s="4">
        <f t="shared" si="5"/>
        <v>2.0787890625000003</v>
      </c>
      <c r="J179" s="3" t="s">
        <v>1444</v>
      </c>
      <c r="K179" s="3" t="s">
        <v>2174</v>
      </c>
    </row>
    <row r="180" spans="1:11" x14ac:dyDescent="0.2">
      <c r="A180" s="2">
        <v>178</v>
      </c>
      <c r="B180" s="3" t="s">
        <v>5898</v>
      </c>
      <c r="C180" s="3" t="s">
        <v>5899</v>
      </c>
      <c r="D180" s="3" t="s">
        <v>5900</v>
      </c>
      <c r="E180" s="3" t="s">
        <v>2173</v>
      </c>
      <c r="F180" s="2">
        <v>2</v>
      </c>
      <c r="G180" s="2">
        <v>5.84</v>
      </c>
      <c r="H180" s="4">
        <f t="shared" si="4"/>
        <v>1.0393945312500001</v>
      </c>
      <c r="I180" s="4">
        <f t="shared" si="5"/>
        <v>2.0787890625000003</v>
      </c>
      <c r="J180" s="3" t="s">
        <v>1444</v>
      </c>
      <c r="K180" s="3" t="s">
        <v>2174</v>
      </c>
    </row>
    <row r="181" spans="1:11" x14ac:dyDescent="0.2">
      <c r="A181" s="2">
        <v>179</v>
      </c>
      <c r="B181" s="3" t="s">
        <v>5901</v>
      </c>
      <c r="C181" s="3" t="s">
        <v>5902</v>
      </c>
      <c r="D181" s="3" t="s">
        <v>5903</v>
      </c>
      <c r="E181" s="3" t="s">
        <v>2173</v>
      </c>
      <c r="F181" s="2">
        <v>2</v>
      </c>
      <c r="G181" s="2">
        <v>5.84</v>
      </c>
      <c r="H181" s="4">
        <f t="shared" si="4"/>
        <v>1.0393945312500001</v>
      </c>
      <c r="I181" s="4">
        <f t="shared" si="5"/>
        <v>2.0787890625000003</v>
      </c>
      <c r="J181" s="3" t="s">
        <v>1444</v>
      </c>
      <c r="K181" s="3" t="s">
        <v>2174</v>
      </c>
    </row>
    <row r="182" spans="1:11" x14ac:dyDescent="0.2">
      <c r="A182" s="2">
        <v>180</v>
      </c>
      <c r="B182" s="3" t="s">
        <v>5904</v>
      </c>
      <c r="C182" s="3" t="s">
        <v>5905</v>
      </c>
      <c r="D182" s="3" t="s">
        <v>5906</v>
      </c>
      <c r="E182" s="3" t="s">
        <v>2173</v>
      </c>
      <c r="F182" s="2">
        <v>2</v>
      </c>
      <c r="G182" s="2">
        <v>3.45</v>
      </c>
      <c r="H182" s="4">
        <f t="shared" si="4"/>
        <v>0.61402587890625004</v>
      </c>
      <c r="I182" s="4">
        <f t="shared" si="5"/>
        <v>1.2280517578125001</v>
      </c>
      <c r="J182" s="3" t="s">
        <v>1444</v>
      </c>
      <c r="K182" s="3" t="s">
        <v>2174</v>
      </c>
    </row>
    <row r="183" spans="1:11" x14ac:dyDescent="0.2">
      <c r="A183" s="2">
        <v>181</v>
      </c>
      <c r="B183" s="3" t="s">
        <v>5907</v>
      </c>
      <c r="C183" s="3" t="s">
        <v>5908</v>
      </c>
      <c r="D183" s="3" t="s">
        <v>5909</v>
      </c>
      <c r="E183" s="3" t="s">
        <v>2173</v>
      </c>
      <c r="F183" s="2">
        <v>2</v>
      </c>
      <c r="G183" s="2">
        <v>3.45</v>
      </c>
      <c r="H183" s="4">
        <f t="shared" si="4"/>
        <v>0.61402587890625004</v>
      </c>
      <c r="I183" s="4">
        <f t="shared" si="5"/>
        <v>1.2280517578125001</v>
      </c>
      <c r="J183" s="3" t="s">
        <v>1444</v>
      </c>
      <c r="K183" s="3" t="s">
        <v>2174</v>
      </c>
    </row>
    <row r="184" spans="1:11" x14ac:dyDescent="0.2">
      <c r="A184" s="2">
        <v>182</v>
      </c>
      <c r="B184" s="3" t="s">
        <v>5910</v>
      </c>
      <c r="C184" s="3" t="s">
        <v>5911</v>
      </c>
      <c r="D184" s="3" t="s">
        <v>5912</v>
      </c>
      <c r="E184" s="3" t="s">
        <v>2173</v>
      </c>
      <c r="F184" s="2">
        <v>2</v>
      </c>
      <c r="G184" s="2">
        <v>4.2699999999999996</v>
      </c>
      <c r="H184" s="4">
        <f t="shared" si="4"/>
        <v>0.75996826171874998</v>
      </c>
      <c r="I184" s="4">
        <f t="shared" si="5"/>
        <v>1.5199365234375</v>
      </c>
      <c r="J184" s="3" t="s">
        <v>1444</v>
      </c>
      <c r="K184" s="3" t="s">
        <v>2174</v>
      </c>
    </row>
    <row r="185" spans="1:11" x14ac:dyDescent="0.2">
      <c r="A185" s="2">
        <v>183</v>
      </c>
      <c r="B185" s="3" t="s">
        <v>5913</v>
      </c>
      <c r="C185" s="3" t="s">
        <v>5914</v>
      </c>
      <c r="D185" s="3" t="s">
        <v>5915</v>
      </c>
      <c r="E185" s="3" t="s">
        <v>2173</v>
      </c>
      <c r="F185" s="2">
        <v>3</v>
      </c>
      <c r="G185" s="2">
        <v>4.2699999999999996</v>
      </c>
      <c r="H185" s="4">
        <f t="shared" si="4"/>
        <v>0.75996826171874998</v>
      </c>
      <c r="I185" s="4">
        <f t="shared" si="5"/>
        <v>2.2799047851562499</v>
      </c>
      <c r="J185" s="3" t="s">
        <v>1444</v>
      </c>
      <c r="K185" s="3" t="s">
        <v>2174</v>
      </c>
    </row>
    <row r="186" spans="1:11" x14ac:dyDescent="0.2">
      <c r="A186" s="2">
        <v>184</v>
      </c>
      <c r="B186" s="3" t="s">
        <v>5916</v>
      </c>
      <c r="C186" s="3" t="s">
        <v>5917</v>
      </c>
      <c r="D186" s="3" t="s">
        <v>5918</v>
      </c>
      <c r="E186" s="3" t="s">
        <v>2173</v>
      </c>
      <c r="F186" s="2">
        <v>3</v>
      </c>
      <c r="G186" s="2">
        <v>4.2699999999999996</v>
      </c>
      <c r="H186" s="4">
        <f t="shared" si="4"/>
        <v>0.75996826171874998</v>
      </c>
      <c r="I186" s="4">
        <f t="shared" si="5"/>
        <v>2.2799047851562499</v>
      </c>
      <c r="J186" s="3" t="s">
        <v>1444</v>
      </c>
      <c r="K186" s="3" t="s">
        <v>2174</v>
      </c>
    </row>
    <row r="187" spans="1:11" x14ac:dyDescent="0.2">
      <c r="A187" s="2">
        <v>185</v>
      </c>
      <c r="B187" s="3" t="s">
        <v>5919</v>
      </c>
      <c r="C187" s="3" t="s">
        <v>5920</v>
      </c>
      <c r="D187" s="3" t="s">
        <v>5921</v>
      </c>
      <c r="E187" s="3" t="s">
        <v>2173</v>
      </c>
      <c r="F187" s="2">
        <v>3</v>
      </c>
      <c r="G187" s="2">
        <v>7.43</v>
      </c>
      <c r="H187" s="4">
        <f t="shared" si="4"/>
        <v>1.3223803710937503</v>
      </c>
      <c r="I187" s="4">
        <f t="shared" si="5"/>
        <v>3.9671411132812509</v>
      </c>
      <c r="J187" s="3" t="s">
        <v>13</v>
      </c>
      <c r="K187" s="3" t="s">
        <v>2174</v>
      </c>
    </row>
    <row r="188" spans="1:11" x14ac:dyDescent="0.2">
      <c r="A188" s="2">
        <v>186</v>
      </c>
      <c r="B188" s="3" t="s">
        <v>5922</v>
      </c>
      <c r="C188" s="3" t="s">
        <v>5923</v>
      </c>
      <c r="D188" s="3" t="s">
        <v>5924</v>
      </c>
      <c r="E188" s="3" t="s">
        <v>2173</v>
      </c>
      <c r="F188" s="2">
        <v>1</v>
      </c>
      <c r="G188" s="2">
        <v>7.43</v>
      </c>
      <c r="H188" s="4">
        <f t="shared" si="4"/>
        <v>1.3223803710937503</v>
      </c>
      <c r="I188" s="4">
        <f t="shared" si="5"/>
        <v>1.3223803710937503</v>
      </c>
      <c r="J188" s="3" t="s">
        <v>13</v>
      </c>
      <c r="K188" s="3" t="s">
        <v>2174</v>
      </c>
    </row>
    <row r="189" spans="1:11" x14ac:dyDescent="0.2">
      <c r="A189" s="2">
        <v>187</v>
      </c>
      <c r="B189" s="3" t="s">
        <v>5925</v>
      </c>
      <c r="C189" s="3" t="s">
        <v>5926</v>
      </c>
      <c r="D189" s="3" t="s">
        <v>5927</v>
      </c>
      <c r="E189" s="3" t="s">
        <v>2173</v>
      </c>
      <c r="F189" s="2">
        <v>3</v>
      </c>
      <c r="G189" s="2">
        <v>4.2699999999999996</v>
      </c>
      <c r="H189" s="4">
        <f t="shared" si="4"/>
        <v>0.75996826171874998</v>
      </c>
      <c r="I189" s="4">
        <f t="shared" si="5"/>
        <v>2.2799047851562499</v>
      </c>
      <c r="J189" s="3" t="s">
        <v>1444</v>
      </c>
      <c r="K189" s="3" t="s">
        <v>2174</v>
      </c>
    </row>
    <row r="190" spans="1:11" x14ac:dyDescent="0.2">
      <c r="A190" s="2">
        <v>188</v>
      </c>
      <c r="B190" s="3" t="s">
        <v>5928</v>
      </c>
      <c r="C190" s="3" t="s">
        <v>5929</v>
      </c>
      <c r="D190" s="3" t="s">
        <v>5930</v>
      </c>
      <c r="E190" s="3" t="s">
        <v>2173</v>
      </c>
      <c r="F190" s="2">
        <v>4</v>
      </c>
      <c r="G190" s="2">
        <v>4.2699999999999996</v>
      </c>
      <c r="H190" s="4">
        <f t="shared" si="4"/>
        <v>0.75996826171874998</v>
      </c>
      <c r="I190" s="4">
        <f t="shared" si="5"/>
        <v>3.0398730468749999</v>
      </c>
      <c r="J190" s="3" t="s">
        <v>1444</v>
      </c>
      <c r="K190" s="3" t="s">
        <v>2174</v>
      </c>
    </row>
    <row r="191" spans="1:11" x14ac:dyDescent="0.2">
      <c r="A191" s="2">
        <v>189</v>
      </c>
      <c r="B191" s="3" t="s">
        <v>5931</v>
      </c>
      <c r="C191" s="3" t="s">
        <v>5932</v>
      </c>
      <c r="D191" s="3" t="s">
        <v>5933</v>
      </c>
      <c r="E191" s="3" t="s">
        <v>2173</v>
      </c>
      <c r="F191" s="2">
        <v>1</v>
      </c>
      <c r="G191" s="2">
        <v>4.2699999999999996</v>
      </c>
      <c r="H191" s="4">
        <f t="shared" si="4"/>
        <v>0.75996826171874998</v>
      </c>
      <c r="I191" s="4">
        <f t="shared" si="5"/>
        <v>0.75996826171874998</v>
      </c>
      <c r="J191" s="3" t="s">
        <v>1444</v>
      </c>
      <c r="K191" s="3" t="s">
        <v>2174</v>
      </c>
    </row>
    <row r="192" spans="1:11" x14ac:dyDescent="0.2">
      <c r="A192" s="2">
        <v>190</v>
      </c>
      <c r="B192" s="3" t="s">
        <v>5934</v>
      </c>
      <c r="C192" s="3" t="s">
        <v>5935</v>
      </c>
      <c r="D192" s="3" t="s">
        <v>5936</v>
      </c>
      <c r="E192" s="3" t="s">
        <v>2173</v>
      </c>
      <c r="F192" s="2">
        <v>4</v>
      </c>
      <c r="G192" s="2">
        <v>4.2699999999999996</v>
      </c>
      <c r="H192" s="4">
        <f t="shared" si="4"/>
        <v>0.75996826171874998</v>
      </c>
      <c r="I192" s="4">
        <f t="shared" si="5"/>
        <v>3.0398730468749999</v>
      </c>
      <c r="J192" s="3" t="s">
        <v>1444</v>
      </c>
      <c r="K192" s="3" t="s">
        <v>2174</v>
      </c>
    </row>
    <row r="193" spans="1:11" x14ac:dyDescent="0.2">
      <c r="A193" s="2">
        <v>191</v>
      </c>
      <c r="B193" s="3" t="s">
        <v>5937</v>
      </c>
      <c r="C193" s="3" t="s">
        <v>5938</v>
      </c>
      <c r="D193" s="3" t="s">
        <v>5939</v>
      </c>
      <c r="E193" s="3" t="s">
        <v>2173</v>
      </c>
      <c r="F193" s="2">
        <v>1</v>
      </c>
      <c r="G193" s="2">
        <v>4.2699999999999996</v>
      </c>
      <c r="H193" s="4">
        <f t="shared" si="4"/>
        <v>0.75996826171874998</v>
      </c>
      <c r="I193" s="4">
        <f t="shared" si="5"/>
        <v>0.75996826171874998</v>
      </c>
      <c r="J193" s="3" t="s">
        <v>1444</v>
      </c>
      <c r="K193" s="3" t="s">
        <v>2174</v>
      </c>
    </row>
    <row r="194" spans="1:11" x14ac:dyDescent="0.2">
      <c r="A194" s="2">
        <v>192</v>
      </c>
      <c r="B194" s="3" t="s">
        <v>5940</v>
      </c>
      <c r="C194" s="3" t="s">
        <v>5941</v>
      </c>
      <c r="D194" s="3" t="s">
        <v>5942</v>
      </c>
      <c r="E194" s="3" t="s">
        <v>2173</v>
      </c>
      <c r="F194" s="2">
        <v>1</v>
      </c>
      <c r="G194" s="2">
        <v>5.84</v>
      </c>
      <c r="H194" s="4">
        <f t="shared" si="4"/>
        <v>1.0393945312500001</v>
      </c>
      <c r="I194" s="4">
        <f t="shared" si="5"/>
        <v>1.0393945312500001</v>
      </c>
      <c r="J194" s="3" t="s">
        <v>1444</v>
      </c>
      <c r="K194" s="3" t="s">
        <v>2174</v>
      </c>
    </row>
    <row r="195" spans="1:11" x14ac:dyDescent="0.2">
      <c r="A195" s="2">
        <v>193</v>
      </c>
      <c r="B195" s="3" t="s">
        <v>5943</v>
      </c>
      <c r="C195" s="3" t="s">
        <v>5944</v>
      </c>
      <c r="D195" s="3" t="s">
        <v>5945</v>
      </c>
      <c r="E195" s="3" t="s">
        <v>2173</v>
      </c>
      <c r="F195" s="2">
        <v>4</v>
      </c>
      <c r="G195" s="2">
        <v>7.43</v>
      </c>
      <c r="H195" s="4">
        <f t="shared" si="4"/>
        <v>1.3223803710937503</v>
      </c>
      <c r="I195" s="4">
        <f t="shared" si="5"/>
        <v>5.2895214843750011</v>
      </c>
      <c r="J195" s="3" t="s">
        <v>1444</v>
      </c>
      <c r="K195" s="3" t="s">
        <v>2174</v>
      </c>
    </row>
    <row r="196" spans="1:11" x14ac:dyDescent="0.2">
      <c r="A196" s="2">
        <v>194</v>
      </c>
      <c r="B196" s="3" t="s">
        <v>5946</v>
      </c>
      <c r="C196" s="3" t="s">
        <v>5947</v>
      </c>
      <c r="D196" s="3" t="s">
        <v>5948</v>
      </c>
      <c r="E196" s="3" t="s">
        <v>2173</v>
      </c>
      <c r="F196" s="2">
        <v>1</v>
      </c>
      <c r="G196" s="2">
        <v>7.43</v>
      </c>
      <c r="H196" s="4">
        <f t="shared" ref="H196:H259" si="6">G196*0.75*0.75*0.75*0.75*0.75*0.75</f>
        <v>1.3223803710937503</v>
      </c>
      <c r="I196" s="4">
        <f t="shared" ref="I196:I259" si="7">F196*H196</f>
        <v>1.3223803710937503</v>
      </c>
      <c r="J196" s="3" t="s">
        <v>1444</v>
      </c>
      <c r="K196" s="3" t="s">
        <v>2174</v>
      </c>
    </row>
    <row r="197" spans="1:11" x14ac:dyDescent="0.2">
      <c r="A197" s="2">
        <v>195</v>
      </c>
      <c r="B197" s="3" t="s">
        <v>5949</v>
      </c>
      <c r="C197" s="3" t="s">
        <v>5950</v>
      </c>
      <c r="D197" s="3" t="s">
        <v>5951</v>
      </c>
      <c r="E197" s="3" t="s">
        <v>2173</v>
      </c>
      <c r="F197" s="2">
        <v>2</v>
      </c>
      <c r="G197" s="2">
        <v>7.43</v>
      </c>
      <c r="H197" s="4">
        <f t="shared" si="6"/>
        <v>1.3223803710937503</v>
      </c>
      <c r="I197" s="4">
        <f t="shared" si="7"/>
        <v>2.6447607421875006</v>
      </c>
      <c r="J197" s="3" t="s">
        <v>1444</v>
      </c>
      <c r="K197" s="3" t="s">
        <v>2174</v>
      </c>
    </row>
    <row r="198" spans="1:11" x14ac:dyDescent="0.2">
      <c r="A198" s="2">
        <v>196</v>
      </c>
      <c r="B198" s="3" t="s">
        <v>5952</v>
      </c>
      <c r="C198" s="3" t="s">
        <v>5953</v>
      </c>
      <c r="D198" s="3" t="s">
        <v>5954</v>
      </c>
      <c r="E198" s="3" t="s">
        <v>2173</v>
      </c>
      <c r="F198" s="2">
        <v>3</v>
      </c>
      <c r="G198" s="2">
        <v>7.43</v>
      </c>
      <c r="H198" s="4">
        <f t="shared" si="6"/>
        <v>1.3223803710937503</v>
      </c>
      <c r="I198" s="4">
        <f t="shared" si="7"/>
        <v>3.9671411132812509</v>
      </c>
      <c r="J198" s="3" t="s">
        <v>1444</v>
      </c>
      <c r="K198" s="3" t="s">
        <v>2174</v>
      </c>
    </row>
    <row r="199" spans="1:11" x14ac:dyDescent="0.2">
      <c r="A199" s="2">
        <v>197</v>
      </c>
      <c r="B199" s="3" t="s">
        <v>5955</v>
      </c>
      <c r="C199" s="3" t="s">
        <v>5956</v>
      </c>
      <c r="D199" s="3" t="s">
        <v>5957</v>
      </c>
      <c r="E199" s="3" t="s">
        <v>2173</v>
      </c>
      <c r="F199" s="2">
        <v>5</v>
      </c>
      <c r="G199" s="2">
        <v>7.43</v>
      </c>
      <c r="H199" s="4">
        <f t="shared" si="6"/>
        <v>1.3223803710937503</v>
      </c>
      <c r="I199" s="4">
        <f t="shared" si="7"/>
        <v>6.6119018554687514</v>
      </c>
      <c r="J199" s="3" t="s">
        <v>1444</v>
      </c>
      <c r="K199" s="3" t="s">
        <v>2174</v>
      </c>
    </row>
    <row r="200" spans="1:11" x14ac:dyDescent="0.2">
      <c r="A200" s="2">
        <v>198</v>
      </c>
      <c r="B200" s="3" t="s">
        <v>5958</v>
      </c>
      <c r="C200" s="3" t="s">
        <v>5959</v>
      </c>
      <c r="D200" s="3" t="s">
        <v>5960</v>
      </c>
      <c r="E200" s="3" t="s">
        <v>2173</v>
      </c>
      <c r="F200" s="2">
        <v>1</v>
      </c>
      <c r="G200" s="2">
        <v>7.43</v>
      </c>
      <c r="H200" s="4">
        <f t="shared" si="6"/>
        <v>1.3223803710937503</v>
      </c>
      <c r="I200" s="4">
        <f t="shared" si="7"/>
        <v>1.3223803710937503</v>
      </c>
      <c r="J200" s="3" t="s">
        <v>1444</v>
      </c>
      <c r="K200" s="3" t="s">
        <v>2174</v>
      </c>
    </row>
    <row r="201" spans="1:11" x14ac:dyDescent="0.2">
      <c r="A201" s="2">
        <v>199</v>
      </c>
      <c r="B201" s="3" t="s">
        <v>5961</v>
      </c>
      <c r="C201" s="3" t="s">
        <v>5962</v>
      </c>
      <c r="D201" s="3" t="s">
        <v>5963</v>
      </c>
      <c r="E201" s="3" t="s">
        <v>2173</v>
      </c>
      <c r="F201" s="2">
        <v>1</v>
      </c>
      <c r="G201" s="2">
        <v>3.45</v>
      </c>
      <c r="H201" s="4">
        <f t="shared" si="6"/>
        <v>0.61402587890625004</v>
      </c>
      <c r="I201" s="4">
        <f t="shared" si="7"/>
        <v>0.61402587890625004</v>
      </c>
      <c r="J201" s="3" t="s">
        <v>1444</v>
      </c>
      <c r="K201" s="3" t="s">
        <v>2174</v>
      </c>
    </row>
    <row r="202" spans="1:11" x14ac:dyDescent="0.2">
      <c r="A202" s="2">
        <v>200</v>
      </c>
      <c r="B202" s="3" t="s">
        <v>5964</v>
      </c>
      <c r="C202" s="3" t="s">
        <v>5965</v>
      </c>
      <c r="D202" s="3" t="s">
        <v>5966</v>
      </c>
      <c r="E202" s="3" t="s">
        <v>2173</v>
      </c>
      <c r="F202" s="2">
        <v>4</v>
      </c>
      <c r="G202" s="2">
        <v>4.2699999999999996</v>
      </c>
      <c r="H202" s="4">
        <f t="shared" si="6"/>
        <v>0.75996826171874998</v>
      </c>
      <c r="I202" s="4">
        <f t="shared" si="7"/>
        <v>3.0398730468749999</v>
      </c>
      <c r="J202" s="3" t="s">
        <v>1444</v>
      </c>
      <c r="K202" s="3" t="s">
        <v>2174</v>
      </c>
    </row>
    <row r="203" spans="1:11" x14ac:dyDescent="0.2">
      <c r="A203" s="2">
        <v>201</v>
      </c>
      <c r="B203" s="3" t="s">
        <v>5967</v>
      </c>
      <c r="C203" s="3" t="s">
        <v>5968</v>
      </c>
      <c r="D203" s="3" t="s">
        <v>5969</v>
      </c>
      <c r="E203" s="3" t="s">
        <v>2173</v>
      </c>
      <c r="F203" s="2">
        <v>1</v>
      </c>
      <c r="G203" s="2">
        <v>4.2699999999999996</v>
      </c>
      <c r="H203" s="4">
        <f t="shared" si="6"/>
        <v>0.75996826171874998</v>
      </c>
      <c r="I203" s="4">
        <f t="shared" si="7"/>
        <v>0.75996826171874998</v>
      </c>
      <c r="J203" s="3" t="s">
        <v>1444</v>
      </c>
      <c r="K203" s="3" t="s">
        <v>2174</v>
      </c>
    </row>
    <row r="204" spans="1:11" x14ac:dyDescent="0.2">
      <c r="A204" s="2">
        <v>202</v>
      </c>
      <c r="B204" s="3" t="s">
        <v>5970</v>
      </c>
      <c r="C204" s="3" t="s">
        <v>5971</v>
      </c>
      <c r="D204" s="3" t="s">
        <v>5972</v>
      </c>
      <c r="E204" s="3" t="s">
        <v>2173</v>
      </c>
      <c r="F204" s="2">
        <v>2</v>
      </c>
      <c r="G204" s="2">
        <v>3.45</v>
      </c>
      <c r="H204" s="4">
        <f t="shared" si="6"/>
        <v>0.61402587890625004</v>
      </c>
      <c r="I204" s="4">
        <f t="shared" si="7"/>
        <v>1.2280517578125001</v>
      </c>
      <c r="J204" s="3" t="s">
        <v>1444</v>
      </c>
      <c r="K204" s="3" t="s">
        <v>2174</v>
      </c>
    </row>
    <row r="205" spans="1:11" x14ac:dyDescent="0.2">
      <c r="A205" s="2">
        <v>203</v>
      </c>
      <c r="B205" s="3" t="s">
        <v>5973</v>
      </c>
      <c r="C205" s="3" t="s">
        <v>5974</v>
      </c>
      <c r="D205" s="3" t="s">
        <v>5975</v>
      </c>
      <c r="E205" s="3" t="s">
        <v>2173</v>
      </c>
      <c r="F205" s="2">
        <v>1</v>
      </c>
      <c r="G205" s="2">
        <v>3.45</v>
      </c>
      <c r="H205" s="4">
        <f t="shared" si="6"/>
        <v>0.61402587890625004</v>
      </c>
      <c r="I205" s="4">
        <f t="shared" si="7"/>
        <v>0.61402587890625004</v>
      </c>
      <c r="J205" s="3" t="s">
        <v>1444</v>
      </c>
      <c r="K205" s="3" t="s">
        <v>2174</v>
      </c>
    </row>
    <row r="206" spans="1:11" x14ac:dyDescent="0.2">
      <c r="A206" s="2">
        <v>204</v>
      </c>
      <c r="B206" s="3" t="s">
        <v>5976</v>
      </c>
      <c r="C206" s="3" t="s">
        <v>5977</v>
      </c>
      <c r="D206" s="3" t="s">
        <v>5978</v>
      </c>
      <c r="E206" s="3" t="s">
        <v>2173</v>
      </c>
      <c r="F206" s="2">
        <v>2</v>
      </c>
      <c r="G206" s="2">
        <v>4.2699999999999996</v>
      </c>
      <c r="H206" s="4">
        <f t="shared" si="6"/>
        <v>0.75996826171874998</v>
      </c>
      <c r="I206" s="4">
        <f t="shared" si="7"/>
        <v>1.5199365234375</v>
      </c>
      <c r="J206" s="3" t="s">
        <v>1444</v>
      </c>
      <c r="K206" s="3" t="s">
        <v>2174</v>
      </c>
    </row>
    <row r="207" spans="1:11" x14ac:dyDescent="0.2">
      <c r="A207" s="2">
        <v>205</v>
      </c>
      <c r="B207" s="3" t="s">
        <v>5979</v>
      </c>
      <c r="C207" s="3" t="s">
        <v>5980</v>
      </c>
      <c r="D207" s="3" t="s">
        <v>5981</v>
      </c>
      <c r="E207" s="3" t="s">
        <v>2173</v>
      </c>
      <c r="F207" s="2">
        <v>1</v>
      </c>
      <c r="G207" s="2">
        <v>7.43</v>
      </c>
      <c r="H207" s="4">
        <f t="shared" si="6"/>
        <v>1.3223803710937503</v>
      </c>
      <c r="I207" s="4">
        <f t="shared" si="7"/>
        <v>1.3223803710937503</v>
      </c>
      <c r="J207" s="3" t="s">
        <v>1444</v>
      </c>
      <c r="K207" s="3" t="s">
        <v>2174</v>
      </c>
    </row>
    <row r="208" spans="1:11" x14ac:dyDescent="0.2">
      <c r="A208" s="2">
        <v>206</v>
      </c>
      <c r="B208" s="3" t="s">
        <v>5982</v>
      </c>
      <c r="C208" s="3" t="s">
        <v>5983</v>
      </c>
      <c r="D208" s="3" t="s">
        <v>5984</v>
      </c>
      <c r="E208" s="3" t="s">
        <v>2173</v>
      </c>
      <c r="F208" s="2">
        <v>1</v>
      </c>
      <c r="G208" s="2">
        <v>3.7</v>
      </c>
      <c r="H208" s="4">
        <f t="shared" si="6"/>
        <v>0.65852050781250004</v>
      </c>
      <c r="I208" s="4">
        <f t="shared" si="7"/>
        <v>0.65852050781250004</v>
      </c>
      <c r="J208" s="3" t="s">
        <v>1444</v>
      </c>
      <c r="K208" s="3" t="s">
        <v>2174</v>
      </c>
    </row>
    <row r="209" spans="1:11" x14ac:dyDescent="0.2">
      <c r="A209" s="2">
        <v>207</v>
      </c>
      <c r="B209" s="3" t="s">
        <v>5985</v>
      </c>
      <c r="C209" s="3" t="s">
        <v>5986</v>
      </c>
      <c r="D209" s="3" t="s">
        <v>5987</v>
      </c>
      <c r="E209" s="3" t="s">
        <v>189</v>
      </c>
      <c r="F209" s="2">
        <v>1</v>
      </c>
      <c r="G209" s="2">
        <v>0.13</v>
      </c>
      <c r="H209" s="4">
        <f t="shared" si="6"/>
        <v>2.3137207031249996E-2</v>
      </c>
      <c r="I209" s="4">
        <f t="shared" si="7"/>
        <v>2.3137207031249996E-2</v>
      </c>
      <c r="J209" s="3" t="s">
        <v>1444</v>
      </c>
      <c r="K209" s="3" t="s">
        <v>1901</v>
      </c>
    </row>
    <row r="210" spans="1:11" x14ac:dyDescent="0.2">
      <c r="A210" s="2">
        <v>208</v>
      </c>
      <c r="B210" s="3" t="s">
        <v>5988</v>
      </c>
      <c r="C210" s="3" t="s">
        <v>5989</v>
      </c>
      <c r="D210" s="3" t="s">
        <v>5990</v>
      </c>
      <c r="E210" s="3" t="s">
        <v>189</v>
      </c>
      <c r="F210" s="2">
        <v>2</v>
      </c>
      <c r="G210" s="2">
        <v>0.13</v>
      </c>
      <c r="H210" s="4">
        <f t="shared" si="6"/>
        <v>2.3137207031249996E-2</v>
      </c>
      <c r="I210" s="4">
        <f t="shared" si="7"/>
        <v>4.6274414062499991E-2</v>
      </c>
      <c r="J210" s="3" t="s">
        <v>1444</v>
      </c>
      <c r="K210" s="3" t="s">
        <v>1901</v>
      </c>
    </row>
    <row r="211" spans="1:11" x14ac:dyDescent="0.2">
      <c r="A211" s="2">
        <v>209</v>
      </c>
      <c r="B211" s="3" t="s">
        <v>5991</v>
      </c>
      <c r="C211" s="3" t="s">
        <v>5992</v>
      </c>
      <c r="D211" s="3" t="s">
        <v>5993</v>
      </c>
      <c r="E211" s="3" t="s">
        <v>189</v>
      </c>
      <c r="F211" s="2">
        <v>2</v>
      </c>
      <c r="G211" s="2">
        <v>0.13</v>
      </c>
      <c r="H211" s="4">
        <f t="shared" si="6"/>
        <v>2.3137207031249996E-2</v>
      </c>
      <c r="I211" s="4">
        <f t="shared" si="7"/>
        <v>4.6274414062499991E-2</v>
      </c>
      <c r="J211" s="3" t="s">
        <v>1444</v>
      </c>
      <c r="K211" s="3" t="s">
        <v>1901</v>
      </c>
    </row>
    <row r="212" spans="1:11" x14ac:dyDescent="0.2">
      <c r="A212" s="2">
        <v>210</v>
      </c>
      <c r="B212" s="3" t="s">
        <v>5994</v>
      </c>
      <c r="C212" s="3" t="s">
        <v>5995</v>
      </c>
      <c r="D212" s="3" t="s">
        <v>5996</v>
      </c>
      <c r="E212" s="3" t="s">
        <v>189</v>
      </c>
      <c r="F212" s="2">
        <v>2</v>
      </c>
      <c r="G212" s="2">
        <v>0.13</v>
      </c>
      <c r="H212" s="4">
        <f t="shared" si="6"/>
        <v>2.3137207031249996E-2</v>
      </c>
      <c r="I212" s="4">
        <f t="shared" si="7"/>
        <v>4.6274414062499991E-2</v>
      </c>
      <c r="J212" s="3" t="s">
        <v>198</v>
      </c>
      <c r="K212" s="3" t="s">
        <v>1901</v>
      </c>
    </row>
    <row r="213" spans="1:11" x14ac:dyDescent="0.2">
      <c r="A213" s="2">
        <v>211</v>
      </c>
      <c r="B213" s="3" t="s">
        <v>5997</v>
      </c>
      <c r="C213" s="3" t="s">
        <v>5998</v>
      </c>
      <c r="D213" s="3" t="s">
        <v>5999</v>
      </c>
      <c r="E213" s="3" t="s">
        <v>189</v>
      </c>
      <c r="F213" s="2">
        <v>2</v>
      </c>
      <c r="G213" s="2">
        <v>0.13</v>
      </c>
      <c r="H213" s="4">
        <f t="shared" si="6"/>
        <v>2.3137207031249996E-2</v>
      </c>
      <c r="I213" s="4">
        <f t="shared" si="7"/>
        <v>4.6274414062499991E-2</v>
      </c>
      <c r="J213" s="3" t="s">
        <v>1444</v>
      </c>
      <c r="K213" s="3" t="s">
        <v>1901</v>
      </c>
    </row>
    <row r="214" spans="1:11" x14ac:dyDescent="0.2">
      <c r="A214" s="2">
        <v>212</v>
      </c>
      <c r="B214" s="3" t="s">
        <v>6000</v>
      </c>
      <c r="C214" s="3" t="s">
        <v>6001</v>
      </c>
      <c r="D214" s="3" t="s">
        <v>6002</v>
      </c>
      <c r="E214" s="3" t="s">
        <v>189</v>
      </c>
      <c r="F214" s="2">
        <v>1</v>
      </c>
      <c r="G214" s="2">
        <v>0.13</v>
      </c>
      <c r="H214" s="4">
        <f t="shared" si="6"/>
        <v>2.3137207031249996E-2</v>
      </c>
      <c r="I214" s="4">
        <f t="shared" si="7"/>
        <v>2.3137207031249996E-2</v>
      </c>
      <c r="J214" s="3" t="s">
        <v>198</v>
      </c>
      <c r="K214" s="3" t="s">
        <v>1901</v>
      </c>
    </row>
    <row r="215" spans="1:11" x14ac:dyDescent="0.2">
      <c r="A215" s="2">
        <v>213</v>
      </c>
      <c r="B215" s="3" t="s">
        <v>6003</v>
      </c>
      <c r="C215" s="3" t="s">
        <v>6004</v>
      </c>
      <c r="D215" s="3" t="s">
        <v>6005</v>
      </c>
      <c r="E215" s="3" t="s">
        <v>189</v>
      </c>
      <c r="F215" s="2">
        <v>2</v>
      </c>
      <c r="G215" s="2">
        <v>0.13</v>
      </c>
      <c r="H215" s="4">
        <f t="shared" si="6"/>
        <v>2.3137207031249996E-2</v>
      </c>
      <c r="I215" s="4">
        <f t="shared" si="7"/>
        <v>4.6274414062499991E-2</v>
      </c>
      <c r="J215" s="3" t="s">
        <v>1444</v>
      </c>
      <c r="K215" s="3" t="s">
        <v>1901</v>
      </c>
    </row>
    <row r="216" spans="1:11" x14ac:dyDescent="0.2">
      <c r="A216" s="2">
        <v>214</v>
      </c>
      <c r="B216" s="3" t="s">
        <v>6006</v>
      </c>
      <c r="C216" s="3" t="s">
        <v>6007</v>
      </c>
      <c r="D216" s="3" t="s">
        <v>6008</v>
      </c>
      <c r="E216" s="3" t="s">
        <v>189</v>
      </c>
      <c r="F216" s="2">
        <v>2</v>
      </c>
      <c r="G216" s="2">
        <v>0.13</v>
      </c>
      <c r="H216" s="4">
        <f t="shared" si="6"/>
        <v>2.3137207031249996E-2</v>
      </c>
      <c r="I216" s="4">
        <f t="shared" si="7"/>
        <v>4.6274414062499991E-2</v>
      </c>
      <c r="J216" s="3" t="s">
        <v>1444</v>
      </c>
      <c r="K216" s="3" t="s">
        <v>1901</v>
      </c>
    </row>
    <row r="217" spans="1:11" x14ac:dyDescent="0.2">
      <c r="A217" s="2">
        <v>215</v>
      </c>
      <c r="B217" s="3" t="s">
        <v>6009</v>
      </c>
      <c r="C217" s="3" t="s">
        <v>6010</v>
      </c>
      <c r="D217" s="3" t="s">
        <v>6011</v>
      </c>
      <c r="E217" s="3" t="s">
        <v>189</v>
      </c>
      <c r="F217" s="2">
        <v>1</v>
      </c>
      <c r="G217" s="2">
        <v>0.13</v>
      </c>
      <c r="H217" s="4">
        <f t="shared" si="6"/>
        <v>2.3137207031249996E-2</v>
      </c>
      <c r="I217" s="4">
        <f t="shared" si="7"/>
        <v>2.3137207031249996E-2</v>
      </c>
      <c r="J217" s="3" t="s">
        <v>1444</v>
      </c>
      <c r="K217" s="3" t="s">
        <v>1901</v>
      </c>
    </row>
    <row r="218" spans="1:11" x14ac:dyDescent="0.2">
      <c r="A218" s="2">
        <v>216</v>
      </c>
      <c r="B218" s="3" t="s">
        <v>6012</v>
      </c>
      <c r="C218" s="3" t="s">
        <v>6013</v>
      </c>
      <c r="D218" s="3" t="s">
        <v>6014</v>
      </c>
      <c r="E218" s="3" t="s">
        <v>189</v>
      </c>
      <c r="F218" s="2">
        <v>5</v>
      </c>
      <c r="G218" s="2">
        <v>0.13</v>
      </c>
      <c r="H218" s="4">
        <f t="shared" si="6"/>
        <v>2.3137207031249996E-2</v>
      </c>
      <c r="I218" s="4">
        <f t="shared" si="7"/>
        <v>0.11568603515624998</v>
      </c>
      <c r="J218" s="3" t="s">
        <v>1444</v>
      </c>
      <c r="K218" s="3" t="s">
        <v>1901</v>
      </c>
    </row>
    <row r="219" spans="1:11" x14ac:dyDescent="0.2">
      <c r="A219" s="2">
        <v>217</v>
      </c>
      <c r="B219" s="3" t="s">
        <v>6015</v>
      </c>
      <c r="C219" s="3" t="s">
        <v>6016</v>
      </c>
      <c r="D219" s="3" t="s">
        <v>6017</v>
      </c>
      <c r="E219" s="3" t="s">
        <v>189</v>
      </c>
      <c r="F219" s="2">
        <v>9</v>
      </c>
      <c r="G219" s="2">
        <v>0.13</v>
      </c>
      <c r="H219" s="4">
        <f t="shared" si="6"/>
        <v>2.3137207031249996E-2</v>
      </c>
      <c r="I219" s="4">
        <f t="shared" si="7"/>
        <v>0.20823486328124996</v>
      </c>
      <c r="J219" s="3" t="s">
        <v>1444</v>
      </c>
      <c r="K219" s="3" t="s">
        <v>1901</v>
      </c>
    </row>
    <row r="220" spans="1:11" x14ac:dyDescent="0.2">
      <c r="A220" s="2">
        <v>218</v>
      </c>
      <c r="B220" s="3" t="s">
        <v>6018</v>
      </c>
      <c r="C220" s="3" t="s">
        <v>6019</v>
      </c>
      <c r="D220" s="3" t="s">
        <v>6020</v>
      </c>
      <c r="E220" s="3" t="s">
        <v>189</v>
      </c>
      <c r="F220" s="2">
        <v>1</v>
      </c>
      <c r="G220" s="2">
        <v>0.13</v>
      </c>
      <c r="H220" s="4">
        <f t="shared" si="6"/>
        <v>2.3137207031249996E-2</v>
      </c>
      <c r="I220" s="4">
        <f t="shared" si="7"/>
        <v>2.3137207031249996E-2</v>
      </c>
      <c r="J220" s="3" t="s">
        <v>1444</v>
      </c>
      <c r="K220" s="3" t="s">
        <v>1901</v>
      </c>
    </row>
    <row r="221" spans="1:11" x14ac:dyDescent="0.2">
      <c r="A221" s="2">
        <v>219</v>
      </c>
      <c r="B221" s="3" t="s">
        <v>6021</v>
      </c>
      <c r="C221" s="3" t="s">
        <v>6022</v>
      </c>
      <c r="D221" s="3" t="s">
        <v>6023</v>
      </c>
      <c r="E221" s="3" t="s">
        <v>189</v>
      </c>
      <c r="F221" s="2">
        <v>1</v>
      </c>
      <c r="G221" s="2">
        <v>0.13</v>
      </c>
      <c r="H221" s="4">
        <f t="shared" si="6"/>
        <v>2.3137207031249996E-2</v>
      </c>
      <c r="I221" s="4">
        <f t="shared" si="7"/>
        <v>2.3137207031249996E-2</v>
      </c>
      <c r="J221" s="3" t="s">
        <v>1444</v>
      </c>
      <c r="K221" s="3" t="s">
        <v>1901</v>
      </c>
    </row>
    <row r="222" spans="1:11" x14ac:dyDescent="0.2">
      <c r="A222" s="2">
        <v>220</v>
      </c>
      <c r="B222" s="3" t="s">
        <v>6024</v>
      </c>
      <c r="C222" s="3" t="s">
        <v>6025</v>
      </c>
      <c r="D222" s="3" t="s">
        <v>6026</v>
      </c>
      <c r="E222" s="3" t="s">
        <v>189</v>
      </c>
      <c r="F222" s="2">
        <v>2</v>
      </c>
      <c r="G222" s="2">
        <v>0.13</v>
      </c>
      <c r="H222" s="4">
        <f t="shared" si="6"/>
        <v>2.3137207031249996E-2</v>
      </c>
      <c r="I222" s="4">
        <f t="shared" si="7"/>
        <v>4.6274414062499991E-2</v>
      </c>
      <c r="J222" s="3" t="s">
        <v>1444</v>
      </c>
      <c r="K222" s="3" t="s">
        <v>1901</v>
      </c>
    </row>
    <row r="223" spans="1:11" x14ac:dyDescent="0.2">
      <c r="A223" s="2">
        <v>221</v>
      </c>
      <c r="B223" s="3" t="s">
        <v>6027</v>
      </c>
      <c r="C223" s="3" t="s">
        <v>6028</v>
      </c>
      <c r="D223" s="3" t="s">
        <v>6029</v>
      </c>
      <c r="E223" s="3" t="s">
        <v>189</v>
      </c>
      <c r="F223" s="2">
        <v>2</v>
      </c>
      <c r="G223" s="2">
        <v>0.13</v>
      </c>
      <c r="H223" s="4">
        <f t="shared" si="6"/>
        <v>2.3137207031249996E-2</v>
      </c>
      <c r="I223" s="4">
        <f t="shared" si="7"/>
        <v>4.6274414062499991E-2</v>
      </c>
      <c r="J223" s="3" t="s">
        <v>1444</v>
      </c>
      <c r="K223" s="3" t="s">
        <v>1901</v>
      </c>
    </row>
    <row r="224" spans="1:11" x14ac:dyDescent="0.2">
      <c r="A224" s="2">
        <v>222</v>
      </c>
      <c r="B224" s="3" t="s">
        <v>6030</v>
      </c>
      <c r="C224" s="3" t="s">
        <v>6031</v>
      </c>
      <c r="D224" s="3" t="s">
        <v>6032</v>
      </c>
      <c r="E224" s="3" t="s">
        <v>189</v>
      </c>
      <c r="F224" s="2">
        <v>1</v>
      </c>
      <c r="G224" s="2">
        <v>0.13</v>
      </c>
      <c r="H224" s="4">
        <f t="shared" si="6"/>
        <v>2.3137207031249996E-2</v>
      </c>
      <c r="I224" s="4">
        <f t="shared" si="7"/>
        <v>2.3137207031249996E-2</v>
      </c>
      <c r="J224" s="3" t="s">
        <v>1444</v>
      </c>
      <c r="K224" s="3" t="s">
        <v>1901</v>
      </c>
    </row>
    <row r="225" spans="1:11" x14ac:dyDescent="0.2">
      <c r="A225" s="2">
        <v>223</v>
      </c>
      <c r="B225" s="3" t="s">
        <v>6033</v>
      </c>
      <c r="C225" s="3" t="s">
        <v>6034</v>
      </c>
      <c r="D225" s="3" t="s">
        <v>6035</v>
      </c>
      <c r="E225" s="3" t="s">
        <v>189</v>
      </c>
      <c r="F225" s="2">
        <v>1</v>
      </c>
      <c r="G225" s="2">
        <v>0.13</v>
      </c>
      <c r="H225" s="4">
        <f t="shared" si="6"/>
        <v>2.3137207031249996E-2</v>
      </c>
      <c r="I225" s="4">
        <f t="shared" si="7"/>
        <v>2.3137207031249996E-2</v>
      </c>
      <c r="J225" s="3" t="s">
        <v>1444</v>
      </c>
      <c r="K225" s="3" t="s">
        <v>1901</v>
      </c>
    </row>
    <row r="226" spans="1:11" x14ac:dyDescent="0.2">
      <c r="A226" s="2">
        <v>224</v>
      </c>
      <c r="B226" s="3" t="s">
        <v>6036</v>
      </c>
      <c r="C226" s="3" t="s">
        <v>6037</v>
      </c>
      <c r="D226" s="3" t="s">
        <v>6038</v>
      </c>
      <c r="E226" s="3" t="s">
        <v>189</v>
      </c>
      <c r="F226" s="2">
        <v>1</v>
      </c>
      <c r="G226" s="2">
        <v>1.73</v>
      </c>
      <c r="H226" s="4">
        <f t="shared" si="6"/>
        <v>0.30790283203125002</v>
      </c>
      <c r="I226" s="4">
        <f t="shared" si="7"/>
        <v>0.30790283203125002</v>
      </c>
      <c r="J226" s="3" t="s">
        <v>1444</v>
      </c>
      <c r="K226" s="3" t="s">
        <v>1901</v>
      </c>
    </row>
    <row r="227" spans="1:11" x14ac:dyDescent="0.2">
      <c r="A227" s="2">
        <v>225</v>
      </c>
      <c r="B227" s="3" t="s">
        <v>6039</v>
      </c>
      <c r="C227" s="3" t="s">
        <v>6040</v>
      </c>
      <c r="D227" s="3" t="s">
        <v>6041</v>
      </c>
      <c r="E227" s="3" t="s">
        <v>189</v>
      </c>
      <c r="F227" s="2">
        <v>1</v>
      </c>
      <c r="G227" s="2">
        <v>0.13</v>
      </c>
      <c r="H227" s="4">
        <f t="shared" si="6"/>
        <v>2.3137207031249996E-2</v>
      </c>
      <c r="I227" s="4">
        <f t="shared" si="7"/>
        <v>2.3137207031249996E-2</v>
      </c>
      <c r="J227" s="3" t="s">
        <v>1444</v>
      </c>
      <c r="K227" s="3" t="s">
        <v>194</v>
      </c>
    </row>
    <row r="228" spans="1:11" x14ac:dyDescent="0.2">
      <c r="A228" s="2">
        <v>226</v>
      </c>
      <c r="B228" s="3" t="s">
        <v>6042</v>
      </c>
      <c r="C228" s="3" t="s">
        <v>6043</v>
      </c>
      <c r="D228" s="3" t="s">
        <v>6044</v>
      </c>
      <c r="E228" s="3" t="s">
        <v>189</v>
      </c>
      <c r="F228" s="2">
        <v>1</v>
      </c>
      <c r="G228" s="2">
        <v>0.13</v>
      </c>
      <c r="H228" s="4">
        <f t="shared" si="6"/>
        <v>2.3137207031249996E-2</v>
      </c>
      <c r="I228" s="4">
        <f t="shared" si="7"/>
        <v>2.3137207031249996E-2</v>
      </c>
      <c r="J228" s="3" t="s">
        <v>1444</v>
      </c>
      <c r="K228" s="3" t="s">
        <v>194</v>
      </c>
    </row>
    <row r="229" spans="1:11" x14ac:dyDescent="0.2">
      <c r="A229" s="2">
        <v>227</v>
      </c>
      <c r="B229" s="3" t="s">
        <v>6045</v>
      </c>
      <c r="C229" s="3" t="s">
        <v>6046</v>
      </c>
      <c r="D229" s="3" t="s">
        <v>6047</v>
      </c>
      <c r="E229" s="3" t="s">
        <v>189</v>
      </c>
      <c r="F229" s="2">
        <v>1</v>
      </c>
      <c r="G229" s="2">
        <v>0.13</v>
      </c>
      <c r="H229" s="4">
        <f t="shared" si="6"/>
        <v>2.3137207031249996E-2</v>
      </c>
      <c r="I229" s="4">
        <f t="shared" si="7"/>
        <v>2.3137207031249996E-2</v>
      </c>
      <c r="J229" s="3" t="s">
        <v>1444</v>
      </c>
      <c r="K229" s="3" t="s">
        <v>194</v>
      </c>
    </row>
    <row r="230" spans="1:11" x14ac:dyDescent="0.2">
      <c r="A230" s="2">
        <v>228</v>
      </c>
      <c r="B230" s="3" t="s">
        <v>6048</v>
      </c>
      <c r="C230" s="3" t="s">
        <v>6049</v>
      </c>
      <c r="D230" s="3" t="s">
        <v>6050</v>
      </c>
      <c r="E230" s="3" t="s">
        <v>189</v>
      </c>
      <c r="F230" s="2">
        <v>3</v>
      </c>
      <c r="G230" s="2">
        <v>0.13</v>
      </c>
      <c r="H230" s="4">
        <f t="shared" si="6"/>
        <v>2.3137207031249996E-2</v>
      </c>
      <c r="I230" s="4">
        <f t="shared" si="7"/>
        <v>6.9411621093749987E-2</v>
      </c>
      <c r="J230" s="3" t="s">
        <v>1444</v>
      </c>
      <c r="K230" s="3" t="s">
        <v>194</v>
      </c>
    </row>
    <row r="231" spans="1:11" x14ac:dyDescent="0.2">
      <c r="A231" s="2">
        <v>229</v>
      </c>
      <c r="B231" s="3" t="s">
        <v>6051</v>
      </c>
      <c r="C231" s="3" t="s">
        <v>6052</v>
      </c>
      <c r="D231" s="3" t="s">
        <v>6053</v>
      </c>
      <c r="E231" s="3" t="s">
        <v>189</v>
      </c>
      <c r="F231" s="2">
        <v>3</v>
      </c>
      <c r="G231" s="2">
        <v>0.13</v>
      </c>
      <c r="H231" s="4">
        <f t="shared" si="6"/>
        <v>2.3137207031249996E-2</v>
      </c>
      <c r="I231" s="4">
        <f t="shared" si="7"/>
        <v>6.9411621093749987E-2</v>
      </c>
      <c r="J231" s="3" t="s">
        <v>1444</v>
      </c>
      <c r="K231" s="3" t="s">
        <v>194</v>
      </c>
    </row>
    <row r="232" spans="1:11" x14ac:dyDescent="0.2">
      <c r="A232" s="2">
        <v>230</v>
      </c>
      <c r="B232" s="3" t="s">
        <v>6054</v>
      </c>
      <c r="C232" s="3" t="s">
        <v>6055</v>
      </c>
      <c r="D232" s="3" t="s">
        <v>6056</v>
      </c>
      <c r="E232" s="3" t="s">
        <v>189</v>
      </c>
      <c r="F232" s="2">
        <v>2</v>
      </c>
      <c r="G232" s="2">
        <v>0.13</v>
      </c>
      <c r="H232" s="4">
        <f t="shared" si="6"/>
        <v>2.3137207031249996E-2</v>
      </c>
      <c r="I232" s="4">
        <f t="shared" si="7"/>
        <v>4.6274414062499991E-2</v>
      </c>
      <c r="J232" s="3" t="s">
        <v>1444</v>
      </c>
      <c r="K232" s="3" t="s">
        <v>194</v>
      </c>
    </row>
    <row r="233" spans="1:11" x14ac:dyDescent="0.2">
      <c r="A233" s="2">
        <v>231</v>
      </c>
      <c r="B233" s="3" t="s">
        <v>6057</v>
      </c>
      <c r="C233" s="3" t="s">
        <v>6058</v>
      </c>
      <c r="D233" s="3" t="s">
        <v>6059</v>
      </c>
      <c r="E233" s="3" t="s">
        <v>189</v>
      </c>
      <c r="F233" s="2">
        <v>2</v>
      </c>
      <c r="G233" s="2">
        <v>0.13</v>
      </c>
      <c r="H233" s="4">
        <f t="shared" si="6"/>
        <v>2.3137207031249996E-2</v>
      </c>
      <c r="I233" s="4">
        <f t="shared" si="7"/>
        <v>4.6274414062499991E-2</v>
      </c>
      <c r="J233" s="3" t="s">
        <v>1444</v>
      </c>
      <c r="K233" s="3" t="s">
        <v>194</v>
      </c>
    </row>
    <row r="234" spans="1:11" x14ac:dyDescent="0.2">
      <c r="A234" s="2">
        <v>232</v>
      </c>
      <c r="B234" s="3" t="s">
        <v>6060</v>
      </c>
      <c r="C234" s="3" t="s">
        <v>6061</v>
      </c>
      <c r="D234" s="3" t="s">
        <v>6062</v>
      </c>
      <c r="E234" s="3" t="s">
        <v>189</v>
      </c>
      <c r="F234" s="2">
        <v>1</v>
      </c>
      <c r="G234" s="2">
        <v>0.13</v>
      </c>
      <c r="H234" s="4">
        <f t="shared" si="6"/>
        <v>2.3137207031249996E-2</v>
      </c>
      <c r="I234" s="4">
        <f t="shared" si="7"/>
        <v>2.3137207031249996E-2</v>
      </c>
      <c r="J234" s="3" t="s">
        <v>1444</v>
      </c>
      <c r="K234" s="3" t="s">
        <v>194</v>
      </c>
    </row>
    <row r="235" spans="1:11" x14ac:dyDescent="0.2">
      <c r="A235" s="2">
        <v>233</v>
      </c>
      <c r="B235" s="3" t="s">
        <v>6063</v>
      </c>
      <c r="C235" s="3" t="s">
        <v>6064</v>
      </c>
      <c r="D235" s="3" t="s">
        <v>6065</v>
      </c>
      <c r="E235" s="3" t="s">
        <v>189</v>
      </c>
      <c r="F235" s="2">
        <v>1</v>
      </c>
      <c r="G235" s="2">
        <v>0.13</v>
      </c>
      <c r="H235" s="4">
        <f t="shared" si="6"/>
        <v>2.3137207031249996E-2</v>
      </c>
      <c r="I235" s="4">
        <f t="shared" si="7"/>
        <v>2.3137207031249996E-2</v>
      </c>
      <c r="J235" s="3" t="s">
        <v>1444</v>
      </c>
      <c r="K235" s="3" t="s">
        <v>194</v>
      </c>
    </row>
    <row r="236" spans="1:11" x14ac:dyDescent="0.2">
      <c r="A236" s="2">
        <v>234</v>
      </c>
      <c r="B236" s="3" t="s">
        <v>6066</v>
      </c>
      <c r="C236" s="3" t="s">
        <v>6067</v>
      </c>
      <c r="D236" s="3" t="s">
        <v>6068</v>
      </c>
      <c r="E236" s="3" t="s">
        <v>189</v>
      </c>
      <c r="F236" s="2">
        <v>1</v>
      </c>
      <c r="G236" s="2">
        <v>0.13</v>
      </c>
      <c r="H236" s="4">
        <f t="shared" si="6"/>
        <v>2.3137207031249996E-2</v>
      </c>
      <c r="I236" s="4">
        <f t="shared" si="7"/>
        <v>2.3137207031249996E-2</v>
      </c>
      <c r="J236" s="3" t="s">
        <v>1444</v>
      </c>
      <c r="K236" s="3" t="s">
        <v>194</v>
      </c>
    </row>
    <row r="237" spans="1:11" x14ac:dyDescent="0.2">
      <c r="A237" s="2">
        <v>235</v>
      </c>
      <c r="B237" s="3" t="s">
        <v>6069</v>
      </c>
      <c r="C237" s="3" t="s">
        <v>6070</v>
      </c>
      <c r="D237" s="3" t="s">
        <v>6071</v>
      </c>
      <c r="E237" s="3" t="s">
        <v>189</v>
      </c>
      <c r="F237" s="2">
        <v>3</v>
      </c>
      <c r="G237" s="2">
        <v>0.13</v>
      </c>
      <c r="H237" s="4">
        <f t="shared" si="6"/>
        <v>2.3137207031249996E-2</v>
      </c>
      <c r="I237" s="4">
        <f t="shared" si="7"/>
        <v>6.9411621093749987E-2</v>
      </c>
      <c r="J237" s="3" t="s">
        <v>1444</v>
      </c>
      <c r="K237" s="3" t="s">
        <v>194</v>
      </c>
    </row>
    <row r="238" spans="1:11" x14ac:dyDescent="0.2">
      <c r="A238" s="2">
        <v>236</v>
      </c>
      <c r="B238" s="3" t="s">
        <v>6072</v>
      </c>
      <c r="C238" s="3" t="s">
        <v>6073</v>
      </c>
      <c r="D238" s="3" t="s">
        <v>6074</v>
      </c>
      <c r="E238" s="3" t="s">
        <v>189</v>
      </c>
      <c r="F238" s="2">
        <v>2</v>
      </c>
      <c r="G238" s="2">
        <v>0.13</v>
      </c>
      <c r="H238" s="4">
        <f t="shared" si="6"/>
        <v>2.3137207031249996E-2</v>
      </c>
      <c r="I238" s="4">
        <f t="shared" si="7"/>
        <v>4.6274414062499991E-2</v>
      </c>
      <c r="J238" s="3" t="s">
        <v>1444</v>
      </c>
      <c r="K238" s="3" t="s">
        <v>194</v>
      </c>
    </row>
    <row r="239" spans="1:11" x14ac:dyDescent="0.2">
      <c r="A239" s="2">
        <v>237</v>
      </c>
      <c r="B239" s="3" t="s">
        <v>6075</v>
      </c>
      <c r="C239" s="3" t="s">
        <v>6076</v>
      </c>
      <c r="D239" s="3" t="s">
        <v>6077</v>
      </c>
      <c r="E239" s="3" t="s">
        <v>189</v>
      </c>
      <c r="F239" s="2">
        <v>2</v>
      </c>
      <c r="G239" s="2">
        <v>0.13</v>
      </c>
      <c r="H239" s="4">
        <f t="shared" si="6"/>
        <v>2.3137207031249996E-2</v>
      </c>
      <c r="I239" s="4">
        <f t="shared" si="7"/>
        <v>4.6274414062499991E-2</v>
      </c>
      <c r="J239" s="3" t="s">
        <v>1444</v>
      </c>
      <c r="K239" s="3" t="s">
        <v>194</v>
      </c>
    </row>
    <row r="240" spans="1:11" x14ac:dyDescent="0.2">
      <c r="A240" s="2">
        <v>238</v>
      </c>
      <c r="B240" s="3" t="s">
        <v>6078</v>
      </c>
      <c r="C240" s="3" t="s">
        <v>6079</v>
      </c>
      <c r="D240" s="3" t="s">
        <v>6080</v>
      </c>
      <c r="E240" s="3" t="s">
        <v>189</v>
      </c>
      <c r="F240" s="2">
        <v>3</v>
      </c>
      <c r="G240" s="2">
        <v>0.13</v>
      </c>
      <c r="H240" s="4">
        <f t="shared" si="6"/>
        <v>2.3137207031249996E-2</v>
      </c>
      <c r="I240" s="4">
        <f t="shared" si="7"/>
        <v>6.9411621093749987E-2</v>
      </c>
      <c r="J240" s="3" t="s">
        <v>1444</v>
      </c>
      <c r="K240" s="3" t="s">
        <v>194</v>
      </c>
    </row>
    <row r="241" spans="1:11" x14ac:dyDescent="0.2">
      <c r="A241" s="2">
        <v>239</v>
      </c>
      <c r="B241" s="3" t="s">
        <v>6081</v>
      </c>
      <c r="C241" s="3" t="s">
        <v>6082</v>
      </c>
      <c r="D241" s="3" t="s">
        <v>6083</v>
      </c>
      <c r="E241" s="3" t="s">
        <v>189</v>
      </c>
      <c r="F241" s="2">
        <v>2</v>
      </c>
      <c r="G241" s="2">
        <v>0.13</v>
      </c>
      <c r="H241" s="4">
        <f t="shared" si="6"/>
        <v>2.3137207031249996E-2</v>
      </c>
      <c r="I241" s="4">
        <f t="shared" si="7"/>
        <v>4.6274414062499991E-2</v>
      </c>
      <c r="J241" s="3" t="s">
        <v>1444</v>
      </c>
      <c r="K241" s="3" t="s">
        <v>194</v>
      </c>
    </row>
    <row r="242" spans="1:11" x14ac:dyDescent="0.2">
      <c r="A242" s="2">
        <v>240</v>
      </c>
      <c r="B242" s="3" t="s">
        <v>6084</v>
      </c>
      <c r="C242" s="3" t="s">
        <v>6085</v>
      </c>
      <c r="D242" s="3" t="s">
        <v>6086</v>
      </c>
      <c r="E242" s="3" t="s">
        <v>189</v>
      </c>
      <c r="F242" s="2">
        <v>2</v>
      </c>
      <c r="G242" s="2">
        <v>0.13</v>
      </c>
      <c r="H242" s="4">
        <f t="shared" si="6"/>
        <v>2.3137207031249996E-2</v>
      </c>
      <c r="I242" s="4">
        <f t="shared" si="7"/>
        <v>4.6274414062499991E-2</v>
      </c>
      <c r="J242" s="3" t="s">
        <v>1444</v>
      </c>
      <c r="K242" s="3" t="s">
        <v>194</v>
      </c>
    </row>
    <row r="243" spans="1:11" x14ac:dyDescent="0.2">
      <c r="A243" s="2">
        <v>241</v>
      </c>
      <c r="B243" s="3" t="s">
        <v>6087</v>
      </c>
      <c r="C243" s="3" t="s">
        <v>6088</v>
      </c>
      <c r="D243" s="3" t="s">
        <v>6089</v>
      </c>
      <c r="E243" s="3" t="s">
        <v>189</v>
      </c>
      <c r="F243" s="2">
        <v>3</v>
      </c>
      <c r="G243" s="2">
        <v>0.13</v>
      </c>
      <c r="H243" s="4">
        <f t="shared" si="6"/>
        <v>2.3137207031249996E-2</v>
      </c>
      <c r="I243" s="4">
        <f t="shared" si="7"/>
        <v>6.9411621093749987E-2</v>
      </c>
      <c r="J243" s="3" t="s">
        <v>1444</v>
      </c>
      <c r="K243" s="3" t="s">
        <v>194</v>
      </c>
    </row>
    <row r="244" spans="1:11" x14ac:dyDescent="0.2">
      <c r="A244" s="2">
        <v>242</v>
      </c>
      <c r="B244" s="3" t="s">
        <v>6090</v>
      </c>
      <c r="C244" s="3" t="s">
        <v>6091</v>
      </c>
      <c r="D244" s="3" t="s">
        <v>6092</v>
      </c>
      <c r="E244" s="3" t="s">
        <v>189</v>
      </c>
      <c r="F244" s="2">
        <v>3</v>
      </c>
      <c r="G244" s="2">
        <v>40.880000000000003</v>
      </c>
      <c r="H244" s="4">
        <f t="shared" si="6"/>
        <v>7.275761718750001</v>
      </c>
      <c r="I244" s="4">
        <f t="shared" si="7"/>
        <v>21.827285156250003</v>
      </c>
      <c r="J244" s="3" t="s">
        <v>13</v>
      </c>
      <c r="K244" s="3" t="s">
        <v>321</v>
      </c>
    </row>
    <row r="245" spans="1:11" x14ac:dyDescent="0.2">
      <c r="A245" s="2">
        <v>243</v>
      </c>
      <c r="B245" s="3" t="s">
        <v>6093</v>
      </c>
      <c r="C245" s="3" t="s">
        <v>6094</v>
      </c>
      <c r="D245" s="3" t="s">
        <v>6095</v>
      </c>
      <c r="E245" s="3" t="s">
        <v>189</v>
      </c>
      <c r="F245" s="2">
        <v>1</v>
      </c>
      <c r="G245" s="2">
        <v>0.13</v>
      </c>
      <c r="H245" s="4">
        <f t="shared" si="6"/>
        <v>2.3137207031249996E-2</v>
      </c>
      <c r="I245" s="4">
        <f t="shared" si="7"/>
        <v>2.3137207031249996E-2</v>
      </c>
      <c r="J245" s="3" t="s">
        <v>1444</v>
      </c>
      <c r="K245" s="3" t="s">
        <v>321</v>
      </c>
    </row>
    <row r="246" spans="1:11" x14ac:dyDescent="0.2">
      <c r="A246" s="2">
        <v>244</v>
      </c>
      <c r="B246" s="3" t="s">
        <v>6096</v>
      </c>
      <c r="C246" s="3" t="s">
        <v>6097</v>
      </c>
      <c r="D246" s="3" t="s">
        <v>6098</v>
      </c>
      <c r="E246" s="3" t="s">
        <v>189</v>
      </c>
      <c r="F246" s="2">
        <v>1</v>
      </c>
      <c r="G246" s="2">
        <v>22.82</v>
      </c>
      <c r="H246" s="4">
        <f t="shared" si="6"/>
        <v>4.0614697265625006</v>
      </c>
      <c r="I246" s="4">
        <f t="shared" si="7"/>
        <v>4.0614697265625006</v>
      </c>
      <c r="J246" s="2"/>
      <c r="K246" s="3" t="s">
        <v>321</v>
      </c>
    </row>
    <row r="247" spans="1:11" x14ac:dyDescent="0.2">
      <c r="A247" s="2">
        <v>245</v>
      </c>
      <c r="B247" s="3" t="s">
        <v>6099</v>
      </c>
      <c r="C247" s="3" t="s">
        <v>6100</v>
      </c>
      <c r="D247" s="3" t="s">
        <v>6101</v>
      </c>
      <c r="E247" s="3" t="s">
        <v>189</v>
      </c>
      <c r="F247" s="2">
        <v>1</v>
      </c>
      <c r="G247" s="2">
        <v>0.13</v>
      </c>
      <c r="H247" s="4">
        <f t="shared" si="6"/>
        <v>2.3137207031249996E-2</v>
      </c>
      <c r="I247" s="4">
        <f t="shared" si="7"/>
        <v>2.3137207031249996E-2</v>
      </c>
      <c r="J247" s="2"/>
      <c r="K247" s="3" t="s">
        <v>1936</v>
      </c>
    </row>
    <row r="248" spans="1:11" x14ac:dyDescent="0.2">
      <c r="A248" s="2">
        <v>246</v>
      </c>
      <c r="B248" s="3" t="s">
        <v>6102</v>
      </c>
      <c r="C248" s="3" t="s">
        <v>6103</v>
      </c>
      <c r="D248" s="3" t="s">
        <v>6104</v>
      </c>
      <c r="E248" s="3" t="s">
        <v>189</v>
      </c>
      <c r="F248" s="2">
        <v>1</v>
      </c>
      <c r="G248" s="2">
        <v>27.71</v>
      </c>
      <c r="H248" s="4">
        <f t="shared" si="6"/>
        <v>4.9317846679687491</v>
      </c>
      <c r="I248" s="4">
        <f t="shared" si="7"/>
        <v>4.9317846679687491</v>
      </c>
      <c r="J248" s="2"/>
      <c r="K248" s="3" t="s">
        <v>321</v>
      </c>
    </row>
    <row r="249" spans="1:11" x14ac:dyDescent="0.2">
      <c r="A249" s="2">
        <v>247</v>
      </c>
      <c r="B249" s="3" t="s">
        <v>6105</v>
      </c>
      <c r="C249" s="3" t="s">
        <v>6106</v>
      </c>
      <c r="D249" s="3" t="s">
        <v>6107</v>
      </c>
      <c r="E249" s="3" t="s">
        <v>189</v>
      </c>
      <c r="F249" s="2">
        <v>1</v>
      </c>
      <c r="G249" s="2">
        <v>32.92</v>
      </c>
      <c r="H249" s="4">
        <f t="shared" si="6"/>
        <v>5.859052734375001</v>
      </c>
      <c r="I249" s="4">
        <f t="shared" si="7"/>
        <v>5.859052734375001</v>
      </c>
      <c r="J249" s="3" t="s">
        <v>13</v>
      </c>
      <c r="K249" s="3" t="s">
        <v>321</v>
      </c>
    </row>
    <row r="250" spans="1:11" x14ac:dyDescent="0.2">
      <c r="A250" s="2">
        <v>248</v>
      </c>
      <c r="B250" s="3" t="s">
        <v>6108</v>
      </c>
      <c r="C250" s="3" t="s">
        <v>6109</v>
      </c>
      <c r="D250" s="3" t="s">
        <v>6110</v>
      </c>
      <c r="E250" s="3" t="s">
        <v>189</v>
      </c>
      <c r="F250" s="2">
        <v>1</v>
      </c>
      <c r="G250" s="2">
        <v>26.54</v>
      </c>
      <c r="H250" s="4">
        <f t="shared" si="6"/>
        <v>4.7235498046875009</v>
      </c>
      <c r="I250" s="4">
        <f t="shared" si="7"/>
        <v>4.7235498046875009</v>
      </c>
      <c r="J250" s="3" t="s">
        <v>13</v>
      </c>
      <c r="K250" s="3" t="s">
        <v>321</v>
      </c>
    </row>
    <row r="251" spans="1:11" x14ac:dyDescent="0.2">
      <c r="A251" s="2">
        <v>249</v>
      </c>
      <c r="B251" s="3" t="s">
        <v>6111</v>
      </c>
      <c r="C251" s="3" t="s">
        <v>6112</v>
      </c>
      <c r="D251" s="3" t="s">
        <v>6113</v>
      </c>
      <c r="E251" s="3" t="s">
        <v>189</v>
      </c>
      <c r="F251" s="2">
        <v>2</v>
      </c>
      <c r="G251" s="2">
        <v>0.13</v>
      </c>
      <c r="H251" s="4">
        <f t="shared" si="6"/>
        <v>2.3137207031249996E-2</v>
      </c>
      <c r="I251" s="4">
        <f t="shared" si="7"/>
        <v>4.6274414062499991E-2</v>
      </c>
      <c r="J251" s="3" t="s">
        <v>13</v>
      </c>
      <c r="K251" s="3" t="s">
        <v>321</v>
      </c>
    </row>
    <row r="252" spans="1:11" x14ac:dyDescent="0.2">
      <c r="A252" s="2">
        <v>250</v>
      </c>
      <c r="B252" s="3" t="s">
        <v>6114</v>
      </c>
      <c r="C252" s="3" t="s">
        <v>6115</v>
      </c>
      <c r="D252" s="3" t="s">
        <v>6116</v>
      </c>
      <c r="E252" s="3" t="s">
        <v>189</v>
      </c>
      <c r="F252" s="2">
        <v>1</v>
      </c>
      <c r="G252" s="2">
        <v>0.13</v>
      </c>
      <c r="H252" s="4">
        <f t="shared" si="6"/>
        <v>2.3137207031249996E-2</v>
      </c>
      <c r="I252" s="4">
        <f t="shared" si="7"/>
        <v>2.3137207031249996E-2</v>
      </c>
      <c r="J252" s="3" t="s">
        <v>1444</v>
      </c>
      <c r="K252" s="3" t="s">
        <v>6117</v>
      </c>
    </row>
    <row r="253" spans="1:11" x14ac:dyDescent="0.2">
      <c r="A253" s="2">
        <v>251</v>
      </c>
      <c r="B253" s="3" t="s">
        <v>6118</v>
      </c>
      <c r="C253" s="3" t="s">
        <v>6119</v>
      </c>
      <c r="D253" s="3" t="s">
        <v>6120</v>
      </c>
      <c r="E253" s="3" t="s">
        <v>189</v>
      </c>
      <c r="F253" s="2">
        <v>66</v>
      </c>
      <c r="G253" s="2">
        <v>1.84</v>
      </c>
      <c r="H253" s="4">
        <f t="shared" si="6"/>
        <v>0.32748046875000003</v>
      </c>
      <c r="I253" s="4">
        <f t="shared" si="7"/>
        <v>21.613710937500002</v>
      </c>
      <c r="J253" s="3" t="s">
        <v>13</v>
      </c>
      <c r="K253" s="3" t="s">
        <v>6121</v>
      </c>
    </row>
    <row r="254" spans="1:11" x14ac:dyDescent="0.2">
      <c r="A254" s="2">
        <v>252</v>
      </c>
      <c r="B254" s="3" t="s">
        <v>6122</v>
      </c>
      <c r="C254" s="3" t="s">
        <v>6123</v>
      </c>
      <c r="D254" s="3" t="s">
        <v>6124</v>
      </c>
      <c r="E254" s="3" t="s">
        <v>189</v>
      </c>
      <c r="F254" s="2">
        <v>3</v>
      </c>
      <c r="G254" s="2">
        <v>2.2200000000000002</v>
      </c>
      <c r="H254" s="4">
        <f t="shared" si="6"/>
        <v>0.39511230468750003</v>
      </c>
      <c r="I254" s="4">
        <f t="shared" si="7"/>
        <v>1.1853369140625001</v>
      </c>
      <c r="J254" s="3" t="s">
        <v>13</v>
      </c>
      <c r="K254" s="3" t="s">
        <v>6121</v>
      </c>
    </row>
    <row r="255" spans="1:11" x14ac:dyDescent="0.2">
      <c r="A255" s="2">
        <v>253</v>
      </c>
      <c r="B255" s="3" t="s">
        <v>6125</v>
      </c>
      <c r="C255" s="3" t="s">
        <v>6126</v>
      </c>
      <c r="D255" s="3" t="s">
        <v>6127</v>
      </c>
      <c r="E255" s="3" t="s">
        <v>189</v>
      </c>
      <c r="F255" s="2">
        <v>13</v>
      </c>
      <c r="G255" s="2">
        <v>1.58</v>
      </c>
      <c r="H255" s="4">
        <f t="shared" si="6"/>
        <v>0.28120605468750004</v>
      </c>
      <c r="I255" s="4">
        <f t="shared" si="7"/>
        <v>3.6556787109375004</v>
      </c>
      <c r="J255" s="3" t="s">
        <v>13</v>
      </c>
      <c r="K255" s="3" t="s">
        <v>6121</v>
      </c>
    </row>
    <row r="256" spans="1:11" x14ac:dyDescent="0.2">
      <c r="A256" s="2">
        <v>254</v>
      </c>
      <c r="B256" s="3" t="s">
        <v>6128</v>
      </c>
      <c r="C256" s="3" t="s">
        <v>6129</v>
      </c>
      <c r="D256" s="3" t="s">
        <v>6130</v>
      </c>
      <c r="E256" s="3" t="s">
        <v>12</v>
      </c>
      <c r="F256" s="2">
        <v>13</v>
      </c>
      <c r="G256" s="2">
        <v>2.2200000000000002</v>
      </c>
      <c r="H256" s="4">
        <f t="shared" si="6"/>
        <v>0.39511230468750003</v>
      </c>
      <c r="I256" s="4">
        <f t="shared" si="7"/>
        <v>5.1364599609375006</v>
      </c>
      <c r="J256" s="3" t="s">
        <v>13</v>
      </c>
      <c r="K256" s="3" t="s">
        <v>6121</v>
      </c>
    </row>
    <row r="257" spans="1:11" x14ac:dyDescent="0.2">
      <c r="A257" s="2">
        <v>255</v>
      </c>
      <c r="B257" s="3" t="s">
        <v>6131</v>
      </c>
      <c r="C257" s="3" t="s">
        <v>6132</v>
      </c>
      <c r="D257" s="3" t="s">
        <v>6133</v>
      </c>
      <c r="E257" s="3" t="s">
        <v>189</v>
      </c>
      <c r="F257" s="2">
        <v>24</v>
      </c>
      <c r="G257" s="2">
        <v>1.33</v>
      </c>
      <c r="H257" s="4">
        <f t="shared" si="6"/>
        <v>0.23671142578125004</v>
      </c>
      <c r="I257" s="4">
        <f t="shared" si="7"/>
        <v>5.681074218750001</v>
      </c>
      <c r="J257" s="3" t="s">
        <v>13</v>
      </c>
      <c r="K257" s="3" t="s">
        <v>6121</v>
      </c>
    </row>
    <row r="258" spans="1:11" x14ac:dyDescent="0.2">
      <c r="A258" s="2">
        <v>256</v>
      </c>
      <c r="B258" s="3" t="s">
        <v>6134</v>
      </c>
      <c r="C258" s="3" t="s">
        <v>6135</v>
      </c>
      <c r="D258" s="3" t="s">
        <v>6136</v>
      </c>
      <c r="E258" s="3" t="s">
        <v>189</v>
      </c>
      <c r="F258" s="2">
        <v>3</v>
      </c>
      <c r="G258" s="2">
        <v>2.02</v>
      </c>
      <c r="H258" s="4">
        <f t="shared" si="6"/>
        <v>0.35951660156249998</v>
      </c>
      <c r="I258" s="4">
        <f t="shared" si="7"/>
        <v>1.0785498046874999</v>
      </c>
      <c r="J258" s="3" t="s">
        <v>13</v>
      </c>
      <c r="K258" s="3" t="s">
        <v>6121</v>
      </c>
    </row>
    <row r="259" spans="1:11" x14ac:dyDescent="0.2">
      <c r="A259" s="2">
        <v>257</v>
      </c>
      <c r="B259" s="3" t="s">
        <v>6137</v>
      </c>
      <c r="C259" s="3" t="s">
        <v>6138</v>
      </c>
      <c r="D259" s="3" t="s">
        <v>6139</v>
      </c>
      <c r="E259" s="3" t="s">
        <v>189</v>
      </c>
      <c r="F259" s="2">
        <v>6</v>
      </c>
      <c r="G259" s="2">
        <v>1.58</v>
      </c>
      <c r="H259" s="4">
        <f t="shared" si="6"/>
        <v>0.28120605468750004</v>
      </c>
      <c r="I259" s="4">
        <f t="shared" si="7"/>
        <v>1.6872363281250002</v>
      </c>
      <c r="J259" s="3" t="s">
        <v>13</v>
      </c>
      <c r="K259" s="3" t="s">
        <v>6121</v>
      </c>
    </row>
    <row r="260" spans="1:11" x14ac:dyDescent="0.2">
      <c r="A260" s="2">
        <v>258</v>
      </c>
      <c r="B260" s="3" t="s">
        <v>6140</v>
      </c>
      <c r="C260" s="3" t="s">
        <v>6141</v>
      </c>
      <c r="D260" s="3" t="s">
        <v>6142</v>
      </c>
      <c r="E260" s="3" t="s">
        <v>189</v>
      </c>
      <c r="F260" s="2">
        <v>24</v>
      </c>
      <c r="G260" s="2">
        <v>2.02</v>
      </c>
      <c r="H260" s="4">
        <f t="shared" ref="H260:H274" si="8">G260*0.75*0.75*0.75*0.75*0.75*0.75</f>
        <v>0.35951660156249998</v>
      </c>
      <c r="I260" s="4">
        <f t="shared" ref="I260:I274" si="9">F260*H260</f>
        <v>8.6283984374999996</v>
      </c>
      <c r="J260" s="3" t="s">
        <v>13</v>
      </c>
      <c r="K260" s="3" t="s">
        <v>6121</v>
      </c>
    </row>
    <row r="261" spans="1:11" x14ac:dyDescent="0.2">
      <c r="A261" s="2">
        <v>259</v>
      </c>
      <c r="B261" s="3" t="s">
        <v>6143</v>
      </c>
      <c r="C261" s="3" t="s">
        <v>6144</v>
      </c>
      <c r="D261" s="3" t="s">
        <v>6145</v>
      </c>
      <c r="E261" s="3" t="s">
        <v>189</v>
      </c>
      <c r="F261" s="2">
        <v>8</v>
      </c>
      <c r="G261" s="2">
        <v>2.64</v>
      </c>
      <c r="H261" s="4">
        <f t="shared" si="8"/>
        <v>0.46986328124999999</v>
      </c>
      <c r="I261" s="4">
        <f t="shared" si="9"/>
        <v>3.7589062499999999</v>
      </c>
      <c r="J261" s="3" t="s">
        <v>13</v>
      </c>
      <c r="K261" s="3" t="s">
        <v>6121</v>
      </c>
    </row>
    <row r="262" spans="1:11" x14ac:dyDescent="0.2">
      <c r="A262" s="2">
        <v>260</v>
      </c>
      <c r="B262" s="3" t="s">
        <v>6146</v>
      </c>
      <c r="C262" s="3" t="s">
        <v>6147</v>
      </c>
      <c r="D262" s="3" t="s">
        <v>6148</v>
      </c>
      <c r="E262" s="3" t="s">
        <v>189</v>
      </c>
      <c r="F262" s="2">
        <v>17</v>
      </c>
      <c r="G262" s="2">
        <v>2.2200000000000002</v>
      </c>
      <c r="H262" s="4">
        <f t="shared" si="8"/>
        <v>0.39511230468750003</v>
      </c>
      <c r="I262" s="4">
        <f t="shared" si="9"/>
        <v>6.7169091796875007</v>
      </c>
      <c r="J262" s="3" t="s">
        <v>13</v>
      </c>
      <c r="K262" s="3" t="s">
        <v>6121</v>
      </c>
    </row>
    <row r="263" spans="1:11" x14ac:dyDescent="0.2">
      <c r="A263" s="2">
        <v>261</v>
      </c>
      <c r="B263" s="3" t="s">
        <v>6149</v>
      </c>
      <c r="C263" s="3" t="s">
        <v>6150</v>
      </c>
      <c r="D263" s="3" t="s">
        <v>6151</v>
      </c>
      <c r="E263" s="3" t="s">
        <v>189</v>
      </c>
      <c r="F263" s="2">
        <v>12</v>
      </c>
      <c r="G263" s="2">
        <v>2.61</v>
      </c>
      <c r="H263" s="4">
        <f t="shared" si="8"/>
        <v>0.46452392578125001</v>
      </c>
      <c r="I263" s="4">
        <f t="shared" si="9"/>
        <v>5.5742871093749997</v>
      </c>
      <c r="J263" s="3" t="s">
        <v>13</v>
      </c>
      <c r="K263" s="3" t="s">
        <v>6121</v>
      </c>
    </row>
    <row r="264" spans="1:11" x14ac:dyDescent="0.2">
      <c r="A264" s="2">
        <v>262</v>
      </c>
      <c r="B264" s="3" t="s">
        <v>6152</v>
      </c>
      <c r="C264" s="3" t="s">
        <v>6153</v>
      </c>
      <c r="D264" s="3" t="s">
        <v>6154</v>
      </c>
      <c r="E264" s="3" t="s">
        <v>189</v>
      </c>
      <c r="F264" s="2">
        <v>8</v>
      </c>
      <c r="G264" s="2">
        <v>1.58</v>
      </c>
      <c r="H264" s="4">
        <f t="shared" si="8"/>
        <v>0.28120605468750004</v>
      </c>
      <c r="I264" s="4">
        <f t="shared" si="9"/>
        <v>2.2496484375000003</v>
      </c>
      <c r="J264" s="3" t="s">
        <v>13</v>
      </c>
      <c r="K264" s="3" t="s">
        <v>6121</v>
      </c>
    </row>
    <row r="265" spans="1:11" x14ac:dyDescent="0.2">
      <c r="A265" s="2">
        <v>263</v>
      </c>
      <c r="B265" s="3" t="s">
        <v>6155</v>
      </c>
      <c r="C265" s="3" t="s">
        <v>6156</v>
      </c>
      <c r="D265" s="3" t="s">
        <v>6157</v>
      </c>
      <c r="E265" s="3" t="s">
        <v>189</v>
      </c>
      <c r="F265" s="2">
        <v>24</v>
      </c>
      <c r="G265" s="2">
        <v>1.19</v>
      </c>
      <c r="H265" s="4">
        <f t="shared" si="8"/>
        <v>0.21179443359374997</v>
      </c>
      <c r="I265" s="4">
        <f t="shared" si="9"/>
        <v>5.0830664062499995</v>
      </c>
      <c r="J265" s="3" t="s">
        <v>13</v>
      </c>
      <c r="K265" s="3" t="s">
        <v>6121</v>
      </c>
    </row>
    <row r="266" spans="1:11" x14ac:dyDescent="0.2">
      <c r="A266" s="2">
        <v>264</v>
      </c>
      <c r="B266" s="3" t="s">
        <v>6158</v>
      </c>
      <c r="C266" s="3" t="s">
        <v>6159</v>
      </c>
      <c r="D266" s="3" t="s">
        <v>6160</v>
      </c>
      <c r="E266" s="3" t="s">
        <v>189</v>
      </c>
      <c r="F266" s="2">
        <v>54</v>
      </c>
      <c r="G266" s="2">
        <v>1.84</v>
      </c>
      <c r="H266" s="4">
        <f t="shared" si="8"/>
        <v>0.32748046875000003</v>
      </c>
      <c r="I266" s="4">
        <f t="shared" si="9"/>
        <v>17.683945312500001</v>
      </c>
      <c r="J266" s="3" t="s">
        <v>13</v>
      </c>
      <c r="K266" s="3" t="s">
        <v>6121</v>
      </c>
    </row>
    <row r="267" spans="1:11" x14ac:dyDescent="0.2">
      <c r="A267" s="2">
        <v>265</v>
      </c>
      <c r="B267" s="3" t="s">
        <v>6161</v>
      </c>
      <c r="C267" s="3" t="s">
        <v>6162</v>
      </c>
      <c r="D267" s="3" t="s">
        <v>6163</v>
      </c>
      <c r="E267" s="3" t="s">
        <v>189</v>
      </c>
      <c r="F267" s="2">
        <v>37</v>
      </c>
      <c r="G267" s="2">
        <v>3.25</v>
      </c>
      <c r="H267" s="4">
        <f t="shared" si="8"/>
        <v>0.57843017578125</v>
      </c>
      <c r="I267" s="4">
        <f t="shared" si="9"/>
        <v>21.40191650390625</v>
      </c>
      <c r="J267" s="3" t="s">
        <v>13</v>
      </c>
      <c r="K267" s="3" t="s">
        <v>6121</v>
      </c>
    </row>
    <row r="268" spans="1:11" x14ac:dyDescent="0.2">
      <c r="A268" s="2">
        <v>266</v>
      </c>
      <c r="B268" s="3" t="s">
        <v>6164</v>
      </c>
      <c r="C268" s="3" t="s">
        <v>6165</v>
      </c>
      <c r="D268" s="3" t="s">
        <v>6166</v>
      </c>
      <c r="E268" s="3" t="s">
        <v>189</v>
      </c>
      <c r="F268" s="2">
        <v>5</v>
      </c>
      <c r="G268" s="2">
        <v>3.1</v>
      </c>
      <c r="H268" s="4">
        <f t="shared" si="8"/>
        <v>0.55173339843750002</v>
      </c>
      <c r="I268" s="4">
        <f t="shared" si="9"/>
        <v>2.7586669921875</v>
      </c>
      <c r="J268" s="3" t="s">
        <v>13</v>
      </c>
      <c r="K268" s="3" t="s">
        <v>6121</v>
      </c>
    </row>
    <row r="269" spans="1:11" x14ac:dyDescent="0.2">
      <c r="A269" s="2">
        <v>267</v>
      </c>
      <c r="B269" s="3" t="s">
        <v>6167</v>
      </c>
      <c r="C269" s="3" t="s">
        <v>6168</v>
      </c>
      <c r="D269" s="2"/>
      <c r="E269" s="3" t="s">
        <v>189</v>
      </c>
      <c r="F269" s="2">
        <v>52</v>
      </c>
      <c r="G269" s="2">
        <v>2.81</v>
      </c>
      <c r="H269" s="4">
        <f t="shared" si="8"/>
        <v>0.50011962890625006</v>
      </c>
      <c r="I269" s="4">
        <f t="shared" si="9"/>
        <v>26.006220703125003</v>
      </c>
      <c r="J269" s="3" t="s">
        <v>320</v>
      </c>
      <c r="K269" s="3" t="s">
        <v>6121</v>
      </c>
    </row>
    <row r="270" spans="1:11" x14ac:dyDescent="0.2">
      <c r="A270" s="2">
        <v>268</v>
      </c>
      <c r="B270" s="3" t="s">
        <v>6169</v>
      </c>
      <c r="C270" s="3" t="s">
        <v>6170</v>
      </c>
      <c r="D270" s="2"/>
      <c r="E270" s="3" t="s">
        <v>189</v>
      </c>
      <c r="F270" s="2">
        <v>9</v>
      </c>
      <c r="G270" s="2">
        <v>2.38</v>
      </c>
      <c r="H270" s="4">
        <f t="shared" si="8"/>
        <v>0.42358886718749994</v>
      </c>
      <c r="I270" s="4">
        <f t="shared" si="9"/>
        <v>3.8122998046874996</v>
      </c>
      <c r="J270" s="3" t="s">
        <v>13</v>
      </c>
      <c r="K270" s="3" t="s">
        <v>6121</v>
      </c>
    </row>
    <row r="271" spans="1:11" x14ac:dyDescent="0.2">
      <c r="A271" s="2">
        <v>269</v>
      </c>
      <c r="B271" s="3" t="s">
        <v>6171</v>
      </c>
      <c r="C271" s="3" t="s">
        <v>6172</v>
      </c>
      <c r="D271" s="2"/>
      <c r="E271" s="3" t="s">
        <v>12</v>
      </c>
      <c r="F271" s="2">
        <v>7</v>
      </c>
      <c r="G271" s="2">
        <v>3.9</v>
      </c>
      <c r="H271" s="4">
        <f t="shared" si="8"/>
        <v>0.69411621093749998</v>
      </c>
      <c r="I271" s="4">
        <f t="shared" si="9"/>
        <v>4.8588134765625002</v>
      </c>
      <c r="J271" s="3" t="s">
        <v>1444</v>
      </c>
      <c r="K271" s="3" t="s">
        <v>6121</v>
      </c>
    </row>
    <row r="272" spans="1:11" x14ac:dyDescent="0.2">
      <c r="A272" s="2">
        <v>270</v>
      </c>
      <c r="B272" s="3" t="s">
        <v>6173</v>
      </c>
      <c r="C272" s="3" t="s">
        <v>6174</v>
      </c>
      <c r="D272" s="2"/>
      <c r="E272" s="3" t="s">
        <v>189</v>
      </c>
      <c r="F272" s="2">
        <v>4</v>
      </c>
      <c r="G272" s="2">
        <v>2.2200000000000002</v>
      </c>
      <c r="H272" s="4">
        <f t="shared" si="8"/>
        <v>0.39511230468750003</v>
      </c>
      <c r="I272" s="4">
        <f t="shared" si="9"/>
        <v>1.5804492187500001</v>
      </c>
      <c r="J272" s="3" t="s">
        <v>13</v>
      </c>
      <c r="K272" s="3" t="s">
        <v>6121</v>
      </c>
    </row>
    <row r="273" spans="1:11" x14ac:dyDescent="0.2">
      <c r="A273" s="2">
        <v>271</v>
      </c>
      <c r="B273" s="3" t="s">
        <v>6175</v>
      </c>
      <c r="C273" s="3" t="s">
        <v>6176</v>
      </c>
      <c r="D273" s="2"/>
      <c r="E273" s="3" t="s">
        <v>189</v>
      </c>
      <c r="F273" s="2">
        <v>6</v>
      </c>
      <c r="G273" s="2">
        <v>2.02</v>
      </c>
      <c r="H273" s="4">
        <f t="shared" si="8"/>
        <v>0.35951660156249998</v>
      </c>
      <c r="I273" s="4">
        <f t="shared" si="9"/>
        <v>2.1570996093749999</v>
      </c>
      <c r="J273" s="3" t="s">
        <v>13</v>
      </c>
      <c r="K273" s="3" t="s">
        <v>6121</v>
      </c>
    </row>
    <row r="274" spans="1:11" x14ac:dyDescent="0.2">
      <c r="A274" s="2">
        <v>272</v>
      </c>
      <c r="B274" s="3" t="s">
        <v>6177</v>
      </c>
      <c r="C274" s="3" t="s">
        <v>6178</v>
      </c>
      <c r="D274" s="2"/>
      <c r="E274" s="3" t="s">
        <v>189</v>
      </c>
      <c r="F274" s="2">
        <v>10</v>
      </c>
      <c r="G274" s="2">
        <v>0.97</v>
      </c>
      <c r="H274" s="4">
        <f t="shared" si="8"/>
        <v>0.17263916015625003</v>
      </c>
      <c r="I274" s="4">
        <f t="shared" si="9"/>
        <v>1.7263916015625003</v>
      </c>
      <c r="J274" s="3" t="s">
        <v>13</v>
      </c>
      <c r="K274" s="3" t="s">
        <v>6121</v>
      </c>
    </row>
    <row r="275" spans="1:11" x14ac:dyDescent="0.2">
      <c r="A275" s="2"/>
      <c r="B275" s="3" t="s">
        <v>480</v>
      </c>
      <c r="C275" s="2"/>
      <c r="D275" s="2"/>
      <c r="E275" s="2"/>
      <c r="F275" s="4">
        <v>1014</v>
      </c>
      <c r="G275" s="2"/>
      <c r="H275" s="2"/>
      <c r="I275" s="4">
        <f>SUM(I3:I274)</f>
        <v>1046.1488159179696</v>
      </c>
      <c r="J275" s="2"/>
      <c r="K275" s="2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D0E324-8025-DD45-851B-C3A8829BE6E7}">
  <dimension ref="A1:K66"/>
  <sheetViews>
    <sheetView topLeftCell="A3" workbookViewId="0">
      <selection activeCell="H3" sqref="H3:H65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48.33203125" style="1" bestFit="1" customWidth="1"/>
    <col min="4" max="4" width="13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8178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8194</v>
      </c>
      <c r="H2" s="4" t="s">
        <v>8195</v>
      </c>
      <c r="I2" s="2" t="s">
        <v>6</v>
      </c>
      <c r="J2" s="3" t="s">
        <v>7</v>
      </c>
      <c r="K2" s="3" t="s">
        <v>8</v>
      </c>
    </row>
    <row r="3" spans="1:11" x14ac:dyDescent="0.2">
      <c r="A3" s="2">
        <v>1</v>
      </c>
      <c r="B3" s="3" t="s">
        <v>5172</v>
      </c>
      <c r="C3" s="3" t="s">
        <v>5173</v>
      </c>
      <c r="D3" s="3" t="s">
        <v>5174</v>
      </c>
      <c r="E3" s="3" t="s">
        <v>12</v>
      </c>
      <c r="F3" s="2">
        <v>1</v>
      </c>
      <c r="G3" s="2">
        <v>39.96</v>
      </c>
      <c r="H3" s="4">
        <f>G3*0.75*0.75*0.75*0.75*0.75*0.75</f>
        <v>7.1120214843750009</v>
      </c>
      <c r="I3" s="4">
        <f>F3*H3</f>
        <v>7.1120214843750009</v>
      </c>
      <c r="J3" s="3" t="s">
        <v>13</v>
      </c>
      <c r="K3" s="3" t="s">
        <v>14</v>
      </c>
    </row>
    <row r="4" spans="1:11" x14ac:dyDescent="0.2">
      <c r="A4" s="2">
        <v>2</v>
      </c>
      <c r="B4" s="3" t="s">
        <v>5175</v>
      </c>
      <c r="C4" s="3" t="s">
        <v>5176</v>
      </c>
      <c r="D4" s="3" t="s">
        <v>5177</v>
      </c>
      <c r="E4" s="3" t="s">
        <v>12</v>
      </c>
      <c r="F4" s="2">
        <v>1</v>
      </c>
      <c r="G4" s="2">
        <v>39.96</v>
      </c>
      <c r="H4" s="4">
        <f t="shared" ref="H4:H65" si="0">G4*0.75*0.75*0.75*0.75*0.75*0.75</f>
        <v>7.1120214843750009</v>
      </c>
      <c r="I4" s="4">
        <f t="shared" ref="I4:I65" si="1">F4*H4</f>
        <v>7.1120214843750009</v>
      </c>
      <c r="J4" s="3" t="s">
        <v>13</v>
      </c>
      <c r="K4" s="3" t="s">
        <v>14</v>
      </c>
    </row>
    <row r="5" spans="1:11" x14ac:dyDescent="0.2">
      <c r="A5" s="2">
        <v>3</v>
      </c>
      <c r="B5" s="3" t="s">
        <v>5178</v>
      </c>
      <c r="C5" s="3" t="s">
        <v>5179</v>
      </c>
      <c r="D5" s="3" t="s">
        <v>5180</v>
      </c>
      <c r="E5" s="3" t="s">
        <v>12</v>
      </c>
      <c r="F5" s="2">
        <v>3</v>
      </c>
      <c r="G5" s="2">
        <v>35.96</v>
      </c>
      <c r="H5" s="4">
        <f t="shared" si="0"/>
        <v>6.4001074218749991</v>
      </c>
      <c r="I5" s="4">
        <f t="shared" si="1"/>
        <v>19.200322265624997</v>
      </c>
      <c r="J5" s="3" t="s">
        <v>13</v>
      </c>
      <c r="K5" s="3" t="s">
        <v>14</v>
      </c>
    </row>
    <row r="6" spans="1:11" x14ac:dyDescent="0.2">
      <c r="A6" s="2">
        <v>4</v>
      </c>
      <c r="B6" s="3" t="s">
        <v>5181</v>
      </c>
      <c r="C6" s="3" t="s">
        <v>5182</v>
      </c>
      <c r="D6" s="3" t="s">
        <v>5183</v>
      </c>
      <c r="E6" s="3" t="s">
        <v>12</v>
      </c>
      <c r="F6" s="2">
        <v>1</v>
      </c>
      <c r="G6" s="2">
        <v>41.78</v>
      </c>
      <c r="H6" s="4">
        <f t="shared" si="0"/>
        <v>7.4359423828124989</v>
      </c>
      <c r="I6" s="4">
        <f t="shared" si="1"/>
        <v>7.4359423828124989</v>
      </c>
      <c r="J6" s="3" t="s">
        <v>198</v>
      </c>
      <c r="K6" s="3" t="s">
        <v>5184</v>
      </c>
    </row>
    <row r="7" spans="1:11" x14ac:dyDescent="0.2">
      <c r="A7" s="2">
        <v>5</v>
      </c>
      <c r="B7" s="3" t="s">
        <v>5185</v>
      </c>
      <c r="C7" s="3" t="s">
        <v>5186</v>
      </c>
      <c r="D7" s="3" t="s">
        <v>5187</v>
      </c>
      <c r="E7" s="3" t="s">
        <v>12</v>
      </c>
      <c r="F7" s="2">
        <v>1</v>
      </c>
      <c r="G7" s="2">
        <v>47.96</v>
      </c>
      <c r="H7" s="4">
        <f t="shared" si="0"/>
        <v>8.5358496093750009</v>
      </c>
      <c r="I7" s="4">
        <f t="shared" si="1"/>
        <v>8.5358496093750009</v>
      </c>
      <c r="J7" s="3" t="s">
        <v>13</v>
      </c>
      <c r="K7" s="3" t="s">
        <v>14</v>
      </c>
    </row>
    <row r="8" spans="1:11" x14ac:dyDescent="0.2">
      <c r="A8" s="2">
        <v>6</v>
      </c>
      <c r="B8" s="3" t="s">
        <v>5188</v>
      </c>
      <c r="C8" s="3" t="s">
        <v>5189</v>
      </c>
      <c r="D8" s="3" t="s">
        <v>5190</v>
      </c>
      <c r="E8" s="3" t="s">
        <v>12</v>
      </c>
      <c r="F8" s="2">
        <v>1</v>
      </c>
      <c r="G8" s="2">
        <v>0.13</v>
      </c>
      <c r="H8" s="4">
        <f t="shared" si="0"/>
        <v>2.3137207031249996E-2</v>
      </c>
      <c r="I8" s="4">
        <f t="shared" si="1"/>
        <v>2.3137207031249996E-2</v>
      </c>
      <c r="J8" s="3" t="s">
        <v>13</v>
      </c>
      <c r="K8" s="3" t="s">
        <v>22</v>
      </c>
    </row>
    <row r="9" spans="1:11" x14ac:dyDescent="0.2">
      <c r="A9" s="2">
        <v>7</v>
      </c>
      <c r="B9" s="3" t="s">
        <v>5191</v>
      </c>
      <c r="C9" s="3" t="s">
        <v>5192</v>
      </c>
      <c r="D9" s="3" t="s">
        <v>5193</v>
      </c>
      <c r="E9" s="3" t="s">
        <v>12</v>
      </c>
      <c r="F9" s="2">
        <v>2</v>
      </c>
      <c r="G9" s="2">
        <v>43.68</v>
      </c>
      <c r="H9" s="4">
        <f t="shared" si="0"/>
        <v>7.7741015625000012</v>
      </c>
      <c r="I9" s="4">
        <f t="shared" si="1"/>
        <v>15.548203125000002</v>
      </c>
      <c r="J9" s="3" t="s">
        <v>13</v>
      </c>
      <c r="K9" s="3" t="s">
        <v>5184</v>
      </c>
    </row>
    <row r="10" spans="1:11" x14ac:dyDescent="0.2">
      <c r="A10" s="2">
        <v>8</v>
      </c>
      <c r="B10" s="3" t="s">
        <v>5194</v>
      </c>
      <c r="C10" s="3" t="s">
        <v>5195</v>
      </c>
      <c r="D10" s="3" t="s">
        <v>5196</v>
      </c>
      <c r="E10" s="3" t="s">
        <v>12</v>
      </c>
      <c r="F10" s="2">
        <v>1</v>
      </c>
      <c r="G10" s="2">
        <v>43.68</v>
      </c>
      <c r="H10" s="4">
        <f t="shared" si="0"/>
        <v>7.7741015625000012</v>
      </c>
      <c r="I10" s="4">
        <f t="shared" si="1"/>
        <v>7.7741015625000012</v>
      </c>
      <c r="J10" s="3" t="s">
        <v>13</v>
      </c>
      <c r="K10" s="3" t="s">
        <v>5184</v>
      </c>
    </row>
    <row r="11" spans="1:11" x14ac:dyDescent="0.2">
      <c r="A11" s="2">
        <v>9</v>
      </c>
      <c r="B11" s="3" t="s">
        <v>5197</v>
      </c>
      <c r="C11" s="3" t="s">
        <v>5198</v>
      </c>
      <c r="D11" s="3" t="s">
        <v>5199</v>
      </c>
      <c r="E11" s="3" t="s">
        <v>12</v>
      </c>
      <c r="F11" s="2">
        <v>1</v>
      </c>
      <c r="G11" s="2">
        <v>43.68</v>
      </c>
      <c r="H11" s="4">
        <f t="shared" si="0"/>
        <v>7.7741015625000012</v>
      </c>
      <c r="I11" s="4">
        <f t="shared" si="1"/>
        <v>7.7741015625000012</v>
      </c>
      <c r="J11" s="3" t="s">
        <v>13</v>
      </c>
      <c r="K11" s="3" t="s">
        <v>5184</v>
      </c>
    </row>
    <row r="12" spans="1:11" x14ac:dyDescent="0.2">
      <c r="A12" s="2">
        <v>10</v>
      </c>
      <c r="B12" s="3" t="s">
        <v>5200</v>
      </c>
      <c r="C12" s="3" t="s">
        <v>5201</v>
      </c>
      <c r="D12" s="3" t="s">
        <v>5202</v>
      </c>
      <c r="E12" s="3" t="s">
        <v>12</v>
      </c>
      <c r="F12" s="2">
        <v>1</v>
      </c>
      <c r="G12" s="2">
        <v>49.38</v>
      </c>
      <c r="H12" s="4">
        <f t="shared" si="0"/>
        <v>8.788579101562501</v>
      </c>
      <c r="I12" s="4">
        <f t="shared" si="1"/>
        <v>8.788579101562501</v>
      </c>
      <c r="J12" s="3" t="s">
        <v>13</v>
      </c>
      <c r="K12" s="3" t="s">
        <v>5184</v>
      </c>
    </row>
    <row r="13" spans="1:11" x14ac:dyDescent="0.2">
      <c r="A13" s="2">
        <v>11</v>
      </c>
      <c r="B13" s="3" t="s">
        <v>5203</v>
      </c>
      <c r="C13" s="3" t="s">
        <v>5204</v>
      </c>
      <c r="D13" s="3" t="s">
        <v>5205</v>
      </c>
      <c r="E13" s="3" t="s">
        <v>12</v>
      </c>
      <c r="F13" s="2">
        <v>1</v>
      </c>
      <c r="G13" s="2">
        <v>55.96</v>
      </c>
      <c r="H13" s="4">
        <f t="shared" si="0"/>
        <v>9.9596777343750009</v>
      </c>
      <c r="I13" s="4">
        <f t="shared" si="1"/>
        <v>9.9596777343750009</v>
      </c>
      <c r="J13" s="3" t="s">
        <v>13</v>
      </c>
      <c r="K13" s="3" t="s">
        <v>18</v>
      </c>
    </row>
    <row r="14" spans="1:11" x14ac:dyDescent="0.2">
      <c r="A14" s="2">
        <v>12</v>
      </c>
      <c r="B14" s="3" t="s">
        <v>5206</v>
      </c>
      <c r="C14" s="3" t="s">
        <v>5207</v>
      </c>
      <c r="D14" s="3" t="s">
        <v>5208</v>
      </c>
      <c r="E14" s="3" t="s">
        <v>12</v>
      </c>
      <c r="F14" s="2">
        <v>1</v>
      </c>
      <c r="G14" s="2">
        <v>0.13</v>
      </c>
      <c r="H14" s="4">
        <f t="shared" si="0"/>
        <v>2.3137207031249996E-2</v>
      </c>
      <c r="I14" s="4">
        <f t="shared" si="1"/>
        <v>2.3137207031249996E-2</v>
      </c>
      <c r="J14" s="3" t="s">
        <v>13</v>
      </c>
      <c r="K14" s="3" t="s">
        <v>14</v>
      </c>
    </row>
    <row r="15" spans="1:11" x14ac:dyDescent="0.2">
      <c r="A15" s="2">
        <v>13</v>
      </c>
      <c r="B15" s="3" t="s">
        <v>5209</v>
      </c>
      <c r="C15" s="3" t="s">
        <v>5210</v>
      </c>
      <c r="D15" s="3" t="s">
        <v>5211</v>
      </c>
      <c r="E15" s="3" t="s">
        <v>12</v>
      </c>
      <c r="F15" s="2">
        <v>1</v>
      </c>
      <c r="G15" s="2">
        <v>0.13</v>
      </c>
      <c r="H15" s="4">
        <f t="shared" si="0"/>
        <v>2.3137207031249996E-2</v>
      </c>
      <c r="I15" s="4">
        <f t="shared" si="1"/>
        <v>2.3137207031249996E-2</v>
      </c>
      <c r="J15" s="3" t="s">
        <v>13</v>
      </c>
      <c r="K15" s="3" t="s">
        <v>14</v>
      </c>
    </row>
    <row r="16" spans="1:11" x14ac:dyDescent="0.2">
      <c r="A16" s="2">
        <v>14</v>
      </c>
      <c r="B16" s="3" t="s">
        <v>5212</v>
      </c>
      <c r="C16" s="3" t="s">
        <v>5213</v>
      </c>
      <c r="D16" s="3" t="s">
        <v>5214</v>
      </c>
      <c r="E16" s="3" t="s">
        <v>12</v>
      </c>
      <c r="F16" s="2">
        <v>1</v>
      </c>
      <c r="G16" s="2">
        <v>0.13</v>
      </c>
      <c r="H16" s="4">
        <f t="shared" si="0"/>
        <v>2.3137207031249996E-2</v>
      </c>
      <c r="I16" s="4">
        <f t="shared" si="1"/>
        <v>2.3137207031249996E-2</v>
      </c>
      <c r="J16" s="3" t="s">
        <v>13</v>
      </c>
      <c r="K16" s="3" t="s">
        <v>14</v>
      </c>
    </row>
    <row r="17" spans="1:11" x14ac:dyDescent="0.2">
      <c r="A17" s="2">
        <v>15</v>
      </c>
      <c r="B17" s="3" t="s">
        <v>5215</v>
      </c>
      <c r="C17" s="3" t="s">
        <v>5216</v>
      </c>
      <c r="D17" s="3" t="s">
        <v>5217</v>
      </c>
      <c r="E17" s="3" t="s">
        <v>12</v>
      </c>
      <c r="F17" s="2">
        <v>1</v>
      </c>
      <c r="G17" s="2">
        <v>0.13</v>
      </c>
      <c r="H17" s="4">
        <f t="shared" si="0"/>
        <v>2.3137207031249996E-2</v>
      </c>
      <c r="I17" s="4">
        <f t="shared" si="1"/>
        <v>2.3137207031249996E-2</v>
      </c>
      <c r="J17" s="3" t="s">
        <v>13</v>
      </c>
      <c r="K17" s="3" t="s">
        <v>22</v>
      </c>
    </row>
    <row r="18" spans="1:11" x14ac:dyDescent="0.2">
      <c r="A18" s="2">
        <v>16</v>
      </c>
      <c r="B18" s="3" t="s">
        <v>5218</v>
      </c>
      <c r="C18" s="3" t="s">
        <v>5219</v>
      </c>
      <c r="D18" s="3" t="s">
        <v>5220</v>
      </c>
      <c r="E18" s="3" t="s">
        <v>12</v>
      </c>
      <c r="F18" s="2">
        <v>1</v>
      </c>
      <c r="G18" s="2">
        <v>0.13</v>
      </c>
      <c r="H18" s="4">
        <f t="shared" si="0"/>
        <v>2.3137207031249996E-2</v>
      </c>
      <c r="I18" s="4">
        <f t="shared" si="1"/>
        <v>2.3137207031249996E-2</v>
      </c>
      <c r="J18" s="3" t="s">
        <v>13</v>
      </c>
      <c r="K18" s="3" t="s">
        <v>14</v>
      </c>
    </row>
    <row r="19" spans="1:11" x14ac:dyDescent="0.2">
      <c r="A19" s="2">
        <v>17</v>
      </c>
      <c r="B19" s="3" t="s">
        <v>5221</v>
      </c>
      <c r="C19" s="3" t="s">
        <v>5222</v>
      </c>
      <c r="D19" s="3" t="s">
        <v>5223</v>
      </c>
      <c r="E19" s="3" t="s">
        <v>12</v>
      </c>
      <c r="F19" s="2">
        <v>2</v>
      </c>
      <c r="G19" s="2">
        <v>55.96</v>
      </c>
      <c r="H19" s="4">
        <f t="shared" si="0"/>
        <v>9.9596777343750009</v>
      </c>
      <c r="I19" s="4">
        <f t="shared" si="1"/>
        <v>19.919355468750002</v>
      </c>
      <c r="J19" s="3" t="s">
        <v>13</v>
      </c>
      <c r="K19" s="3" t="s">
        <v>18</v>
      </c>
    </row>
    <row r="20" spans="1:11" x14ac:dyDescent="0.2">
      <c r="A20" s="2">
        <v>18</v>
      </c>
      <c r="B20" s="3" t="s">
        <v>5224</v>
      </c>
      <c r="C20" s="3" t="s">
        <v>5225</v>
      </c>
      <c r="D20" s="3" t="s">
        <v>5226</v>
      </c>
      <c r="E20" s="3" t="s">
        <v>12</v>
      </c>
      <c r="F20" s="2">
        <v>2</v>
      </c>
      <c r="G20" s="2">
        <v>41.78</v>
      </c>
      <c r="H20" s="4">
        <f t="shared" si="0"/>
        <v>7.4359423828124989</v>
      </c>
      <c r="I20" s="4">
        <f t="shared" si="1"/>
        <v>14.871884765624998</v>
      </c>
      <c r="J20" s="3" t="s">
        <v>198</v>
      </c>
      <c r="K20" s="3" t="s">
        <v>5184</v>
      </c>
    </row>
    <row r="21" spans="1:11" x14ac:dyDescent="0.2">
      <c r="A21" s="2">
        <v>19</v>
      </c>
      <c r="B21" s="3" t="s">
        <v>5227</v>
      </c>
      <c r="C21" s="3" t="s">
        <v>5228</v>
      </c>
      <c r="D21" s="3" t="s">
        <v>5229</v>
      </c>
      <c r="E21" s="3" t="s">
        <v>12</v>
      </c>
      <c r="F21" s="2">
        <v>1</v>
      </c>
      <c r="G21" s="2">
        <v>55.96</v>
      </c>
      <c r="H21" s="4">
        <f t="shared" si="0"/>
        <v>9.9596777343750009</v>
      </c>
      <c r="I21" s="4">
        <f t="shared" si="1"/>
        <v>9.9596777343750009</v>
      </c>
      <c r="J21" s="3" t="s">
        <v>13</v>
      </c>
      <c r="K21" s="3" t="s">
        <v>18</v>
      </c>
    </row>
    <row r="22" spans="1:11" x14ac:dyDescent="0.2">
      <c r="A22" s="2">
        <v>20</v>
      </c>
      <c r="B22" s="3" t="s">
        <v>5230</v>
      </c>
      <c r="C22" s="3" t="s">
        <v>5231</v>
      </c>
      <c r="D22" s="3" t="s">
        <v>5232</v>
      </c>
      <c r="E22" s="3" t="s">
        <v>12</v>
      </c>
      <c r="F22" s="2">
        <v>2</v>
      </c>
      <c r="G22" s="2">
        <v>59.96</v>
      </c>
      <c r="H22" s="4">
        <f t="shared" si="0"/>
        <v>10.671591796875001</v>
      </c>
      <c r="I22" s="4">
        <f t="shared" si="1"/>
        <v>21.343183593750002</v>
      </c>
      <c r="J22" s="3" t="s">
        <v>13</v>
      </c>
      <c r="K22" s="3" t="s">
        <v>18</v>
      </c>
    </row>
    <row r="23" spans="1:11" x14ac:dyDescent="0.2">
      <c r="A23" s="2">
        <v>21</v>
      </c>
      <c r="B23" s="3" t="s">
        <v>5233</v>
      </c>
      <c r="C23" s="3" t="s">
        <v>5234</v>
      </c>
      <c r="D23" s="3" t="s">
        <v>5235</v>
      </c>
      <c r="E23" s="3" t="s">
        <v>12</v>
      </c>
      <c r="F23" s="2">
        <v>2</v>
      </c>
      <c r="G23" s="2">
        <v>55.96</v>
      </c>
      <c r="H23" s="4">
        <f t="shared" si="0"/>
        <v>9.9596777343750009</v>
      </c>
      <c r="I23" s="4">
        <f t="shared" si="1"/>
        <v>19.919355468750002</v>
      </c>
      <c r="J23" s="3" t="s">
        <v>13</v>
      </c>
      <c r="K23" s="3" t="s">
        <v>18</v>
      </c>
    </row>
    <row r="24" spans="1:11" x14ac:dyDescent="0.2">
      <c r="A24" s="2">
        <v>22</v>
      </c>
      <c r="B24" s="3" t="s">
        <v>5236</v>
      </c>
      <c r="C24" s="3" t="s">
        <v>5237</v>
      </c>
      <c r="D24" s="3" t="s">
        <v>5238</v>
      </c>
      <c r="E24" s="3" t="s">
        <v>12</v>
      </c>
      <c r="F24" s="2">
        <v>1</v>
      </c>
      <c r="G24" s="2">
        <v>0.13</v>
      </c>
      <c r="H24" s="4">
        <f t="shared" si="0"/>
        <v>2.3137207031249996E-2</v>
      </c>
      <c r="I24" s="4">
        <f t="shared" si="1"/>
        <v>2.3137207031249996E-2</v>
      </c>
      <c r="J24" s="3" t="s">
        <v>13</v>
      </c>
      <c r="K24" s="3" t="s">
        <v>22</v>
      </c>
    </row>
    <row r="25" spans="1:11" x14ac:dyDescent="0.2">
      <c r="A25" s="2">
        <v>23</v>
      </c>
      <c r="B25" s="3" t="s">
        <v>5239</v>
      </c>
      <c r="C25" s="3" t="s">
        <v>5240</v>
      </c>
      <c r="D25" s="3" t="s">
        <v>5241</v>
      </c>
      <c r="E25" s="3" t="s">
        <v>12</v>
      </c>
      <c r="F25" s="2">
        <v>1</v>
      </c>
      <c r="G25" s="2">
        <v>0.13</v>
      </c>
      <c r="H25" s="4">
        <f t="shared" si="0"/>
        <v>2.3137207031249996E-2</v>
      </c>
      <c r="I25" s="4">
        <f t="shared" si="1"/>
        <v>2.3137207031249996E-2</v>
      </c>
      <c r="J25" s="3" t="s">
        <v>13</v>
      </c>
      <c r="K25" s="3" t="s">
        <v>22</v>
      </c>
    </row>
    <row r="26" spans="1:11" x14ac:dyDescent="0.2">
      <c r="A26" s="2">
        <v>24</v>
      </c>
      <c r="B26" s="3" t="s">
        <v>5242</v>
      </c>
      <c r="C26" s="3" t="s">
        <v>5243</v>
      </c>
      <c r="D26" s="3" t="s">
        <v>5244</v>
      </c>
      <c r="E26" s="3" t="s">
        <v>12</v>
      </c>
      <c r="F26" s="2">
        <v>1</v>
      </c>
      <c r="G26" s="2">
        <v>59.96</v>
      </c>
      <c r="H26" s="4">
        <f t="shared" si="0"/>
        <v>10.671591796875001</v>
      </c>
      <c r="I26" s="4">
        <f t="shared" si="1"/>
        <v>10.671591796875001</v>
      </c>
      <c r="J26" s="3" t="s">
        <v>13</v>
      </c>
      <c r="K26" s="3" t="s">
        <v>18</v>
      </c>
    </row>
    <row r="27" spans="1:11" x14ac:dyDescent="0.2">
      <c r="A27" s="2">
        <v>25</v>
      </c>
      <c r="B27" s="3" t="s">
        <v>5245</v>
      </c>
      <c r="C27" s="3" t="s">
        <v>5246</v>
      </c>
      <c r="D27" s="3" t="s">
        <v>5247</v>
      </c>
      <c r="E27" s="3" t="s">
        <v>12</v>
      </c>
      <c r="F27" s="2">
        <v>2</v>
      </c>
      <c r="G27" s="2">
        <v>59.96</v>
      </c>
      <c r="H27" s="4">
        <f t="shared" si="0"/>
        <v>10.671591796875001</v>
      </c>
      <c r="I27" s="4">
        <f t="shared" si="1"/>
        <v>21.343183593750002</v>
      </c>
      <c r="J27" s="3" t="s">
        <v>13</v>
      </c>
      <c r="K27" s="3" t="s">
        <v>18</v>
      </c>
    </row>
    <row r="28" spans="1:11" x14ac:dyDescent="0.2">
      <c r="A28" s="2">
        <v>26</v>
      </c>
      <c r="B28" s="3" t="s">
        <v>5248</v>
      </c>
      <c r="C28" s="3" t="s">
        <v>5249</v>
      </c>
      <c r="D28" s="3" t="s">
        <v>5250</v>
      </c>
      <c r="E28" s="3" t="s">
        <v>12</v>
      </c>
      <c r="F28" s="2">
        <v>1</v>
      </c>
      <c r="G28" s="2">
        <v>59.96</v>
      </c>
      <c r="H28" s="4">
        <f t="shared" si="0"/>
        <v>10.671591796875001</v>
      </c>
      <c r="I28" s="4">
        <f t="shared" si="1"/>
        <v>10.671591796875001</v>
      </c>
      <c r="J28" s="3" t="s">
        <v>13</v>
      </c>
      <c r="K28" s="3" t="s">
        <v>18</v>
      </c>
    </row>
    <row r="29" spans="1:11" x14ac:dyDescent="0.2">
      <c r="A29" s="2">
        <v>27</v>
      </c>
      <c r="B29" s="3" t="s">
        <v>5251</v>
      </c>
      <c r="C29" s="3" t="s">
        <v>5252</v>
      </c>
      <c r="D29" s="3" t="s">
        <v>5253</v>
      </c>
      <c r="E29" s="3" t="s">
        <v>12</v>
      </c>
      <c r="F29" s="2">
        <v>1</v>
      </c>
      <c r="G29" s="2">
        <v>0.13</v>
      </c>
      <c r="H29" s="4">
        <f t="shared" si="0"/>
        <v>2.3137207031249996E-2</v>
      </c>
      <c r="I29" s="4">
        <f t="shared" si="1"/>
        <v>2.3137207031249996E-2</v>
      </c>
      <c r="J29" s="3" t="s">
        <v>13</v>
      </c>
      <c r="K29" s="3" t="s">
        <v>22</v>
      </c>
    </row>
    <row r="30" spans="1:11" x14ac:dyDescent="0.2">
      <c r="A30" s="2">
        <v>28</v>
      </c>
      <c r="B30" s="3" t="s">
        <v>5254</v>
      </c>
      <c r="C30" s="3" t="s">
        <v>5255</v>
      </c>
      <c r="D30" s="3" t="s">
        <v>5256</v>
      </c>
      <c r="E30" s="3" t="s">
        <v>12</v>
      </c>
      <c r="F30" s="2">
        <v>1</v>
      </c>
      <c r="G30" s="2">
        <v>59.96</v>
      </c>
      <c r="H30" s="4">
        <f t="shared" si="0"/>
        <v>10.671591796875001</v>
      </c>
      <c r="I30" s="4">
        <f t="shared" si="1"/>
        <v>10.671591796875001</v>
      </c>
      <c r="J30" s="3" t="s">
        <v>13</v>
      </c>
      <c r="K30" s="3" t="s">
        <v>18</v>
      </c>
    </row>
    <row r="31" spans="1:11" x14ac:dyDescent="0.2">
      <c r="A31" s="2">
        <v>29</v>
      </c>
      <c r="B31" s="3" t="s">
        <v>5257</v>
      </c>
      <c r="C31" s="3" t="s">
        <v>5258</v>
      </c>
      <c r="D31" s="3" t="s">
        <v>5259</v>
      </c>
      <c r="E31" s="3" t="s">
        <v>12</v>
      </c>
      <c r="F31" s="2">
        <v>1</v>
      </c>
      <c r="G31" s="2">
        <v>55.96</v>
      </c>
      <c r="H31" s="4">
        <f t="shared" si="0"/>
        <v>9.9596777343750009</v>
      </c>
      <c r="I31" s="4">
        <f t="shared" si="1"/>
        <v>9.9596777343750009</v>
      </c>
      <c r="J31" s="3" t="s">
        <v>13</v>
      </c>
      <c r="K31" s="3" t="s">
        <v>18</v>
      </c>
    </row>
    <row r="32" spans="1:11" x14ac:dyDescent="0.2">
      <c r="A32" s="2">
        <v>30</v>
      </c>
      <c r="B32" s="3" t="s">
        <v>5260</v>
      </c>
      <c r="C32" s="3" t="s">
        <v>5261</v>
      </c>
      <c r="D32" s="3" t="s">
        <v>5262</v>
      </c>
      <c r="E32" s="3" t="s">
        <v>12</v>
      </c>
      <c r="F32" s="2">
        <v>1</v>
      </c>
      <c r="G32" s="2">
        <v>41.78</v>
      </c>
      <c r="H32" s="4">
        <f t="shared" si="0"/>
        <v>7.4359423828124989</v>
      </c>
      <c r="I32" s="4">
        <f t="shared" si="1"/>
        <v>7.4359423828124989</v>
      </c>
      <c r="J32" s="3" t="s">
        <v>198</v>
      </c>
      <c r="K32" s="3" t="s">
        <v>5184</v>
      </c>
    </row>
    <row r="33" spans="1:11" x14ac:dyDescent="0.2">
      <c r="A33" s="2">
        <v>31</v>
      </c>
      <c r="B33" s="3" t="s">
        <v>5263</v>
      </c>
      <c r="C33" s="3" t="s">
        <v>5264</v>
      </c>
      <c r="D33" s="3" t="s">
        <v>5265</v>
      </c>
      <c r="E33" s="3" t="s">
        <v>12</v>
      </c>
      <c r="F33" s="2">
        <v>1</v>
      </c>
      <c r="G33" s="2">
        <v>41.78</v>
      </c>
      <c r="H33" s="4">
        <f t="shared" si="0"/>
        <v>7.4359423828124989</v>
      </c>
      <c r="I33" s="4">
        <f t="shared" si="1"/>
        <v>7.4359423828124989</v>
      </c>
      <c r="J33" s="3" t="s">
        <v>198</v>
      </c>
      <c r="K33" s="3" t="s">
        <v>5184</v>
      </c>
    </row>
    <row r="34" spans="1:11" x14ac:dyDescent="0.2">
      <c r="A34" s="2">
        <v>32</v>
      </c>
      <c r="B34" s="3" t="s">
        <v>5266</v>
      </c>
      <c r="C34" s="3" t="s">
        <v>5267</v>
      </c>
      <c r="D34" s="3" t="s">
        <v>5268</v>
      </c>
      <c r="E34" s="3" t="s">
        <v>12</v>
      </c>
      <c r="F34" s="2">
        <v>1</v>
      </c>
      <c r="G34" s="2">
        <v>0.13</v>
      </c>
      <c r="H34" s="4">
        <f t="shared" si="0"/>
        <v>2.3137207031249996E-2</v>
      </c>
      <c r="I34" s="4">
        <f t="shared" si="1"/>
        <v>2.3137207031249996E-2</v>
      </c>
      <c r="J34" s="3" t="s">
        <v>13</v>
      </c>
      <c r="K34" s="3" t="s">
        <v>14</v>
      </c>
    </row>
    <row r="35" spans="1:11" x14ac:dyDescent="0.2">
      <c r="A35" s="2">
        <v>33</v>
      </c>
      <c r="B35" s="3" t="s">
        <v>5269</v>
      </c>
      <c r="C35" s="3" t="s">
        <v>5270</v>
      </c>
      <c r="D35" s="3" t="s">
        <v>5271</v>
      </c>
      <c r="E35" s="3" t="s">
        <v>12</v>
      </c>
      <c r="F35" s="2">
        <v>1</v>
      </c>
      <c r="G35" s="2">
        <v>0.13</v>
      </c>
      <c r="H35" s="4">
        <f t="shared" si="0"/>
        <v>2.3137207031249996E-2</v>
      </c>
      <c r="I35" s="4">
        <f t="shared" si="1"/>
        <v>2.3137207031249996E-2</v>
      </c>
      <c r="J35" s="3" t="s">
        <v>13</v>
      </c>
      <c r="K35" s="3" t="s">
        <v>14</v>
      </c>
    </row>
    <row r="36" spans="1:11" x14ac:dyDescent="0.2">
      <c r="A36" s="2">
        <v>34</v>
      </c>
      <c r="B36" s="3" t="s">
        <v>5272</v>
      </c>
      <c r="C36" s="3" t="s">
        <v>5273</v>
      </c>
      <c r="D36" s="3" t="s">
        <v>5274</v>
      </c>
      <c r="E36" s="3" t="s">
        <v>12</v>
      </c>
      <c r="F36" s="2">
        <v>1</v>
      </c>
      <c r="G36" s="2">
        <v>0.13</v>
      </c>
      <c r="H36" s="4">
        <f t="shared" si="0"/>
        <v>2.3137207031249996E-2</v>
      </c>
      <c r="I36" s="4">
        <f t="shared" si="1"/>
        <v>2.3137207031249996E-2</v>
      </c>
      <c r="J36" s="3" t="s">
        <v>13</v>
      </c>
      <c r="K36" s="3" t="s">
        <v>22</v>
      </c>
    </row>
    <row r="37" spans="1:11" x14ac:dyDescent="0.2">
      <c r="A37" s="2">
        <v>35</v>
      </c>
      <c r="B37" s="3" t="s">
        <v>5275</v>
      </c>
      <c r="C37" s="3" t="s">
        <v>5276</v>
      </c>
      <c r="D37" s="3" t="s">
        <v>5277</v>
      </c>
      <c r="E37" s="3" t="s">
        <v>12</v>
      </c>
      <c r="F37" s="2">
        <v>1</v>
      </c>
      <c r="G37" s="2">
        <v>72.19</v>
      </c>
      <c r="H37" s="4">
        <f t="shared" si="0"/>
        <v>12.848269042968752</v>
      </c>
      <c r="I37" s="4">
        <f t="shared" si="1"/>
        <v>12.848269042968752</v>
      </c>
      <c r="J37" s="3" t="s">
        <v>13</v>
      </c>
      <c r="K37" s="3" t="s">
        <v>5278</v>
      </c>
    </row>
    <row r="38" spans="1:11" x14ac:dyDescent="0.2">
      <c r="A38" s="2">
        <v>36</v>
      </c>
      <c r="B38" s="3" t="s">
        <v>5279</v>
      </c>
      <c r="C38" s="3" t="s">
        <v>5280</v>
      </c>
      <c r="D38" s="3" t="s">
        <v>5281</v>
      </c>
      <c r="E38" s="3" t="s">
        <v>12</v>
      </c>
      <c r="F38" s="2">
        <v>1</v>
      </c>
      <c r="G38" s="2">
        <v>72.19</v>
      </c>
      <c r="H38" s="4">
        <f t="shared" si="0"/>
        <v>12.848269042968752</v>
      </c>
      <c r="I38" s="4">
        <f t="shared" si="1"/>
        <v>12.848269042968752</v>
      </c>
      <c r="J38" s="3" t="s">
        <v>13</v>
      </c>
      <c r="K38" s="3" t="s">
        <v>5278</v>
      </c>
    </row>
    <row r="39" spans="1:11" x14ac:dyDescent="0.2">
      <c r="A39" s="2">
        <v>37</v>
      </c>
      <c r="B39" s="3" t="s">
        <v>5282</v>
      </c>
      <c r="C39" s="3" t="s">
        <v>5283</v>
      </c>
      <c r="D39" s="3" t="s">
        <v>5284</v>
      </c>
      <c r="E39" s="3" t="s">
        <v>12</v>
      </c>
      <c r="F39" s="2">
        <v>2</v>
      </c>
      <c r="G39" s="2">
        <v>72.19</v>
      </c>
      <c r="H39" s="4">
        <f t="shared" si="0"/>
        <v>12.848269042968752</v>
      </c>
      <c r="I39" s="4">
        <f t="shared" si="1"/>
        <v>25.696538085937505</v>
      </c>
      <c r="J39" s="3" t="s">
        <v>13</v>
      </c>
      <c r="K39" s="3" t="s">
        <v>5278</v>
      </c>
    </row>
    <row r="40" spans="1:11" x14ac:dyDescent="0.2">
      <c r="A40" s="2">
        <v>38</v>
      </c>
      <c r="B40" s="3" t="s">
        <v>5285</v>
      </c>
      <c r="C40" s="3" t="s">
        <v>5286</v>
      </c>
      <c r="D40" s="3" t="s">
        <v>5287</v>
      </c>
      <c r="E40" s="3" t="s">
        <v>12</v>
      </c>
      <c r="F40" s="2">
        <v>3</v>
      </c>
      <c r="G40" s="2">
        <v>72.19</v>
      </c>
      <c r="H40" s="4">
        <f t="shared" si="0"/>
        <v>12.848269042968752</v>
      </c>
      <c r="I40" s="4">
        <f t="shared" si="1"/>
        <v>38.544807128906257</v>
      </c>
      <c r="J40" s="3" t="s">
        <v>13</v>
      </c>
      <c r="K40" s="3" t="s">
        <v>5278</v>
      </c>
    </row>
    <row r="41" spans="1:11" x14ac:dyDescent="0.2">
      <c r="A41" s="2">
        <v>39</v>
      </c>
      <c r="B41" s="3" t="s">
        <v>5288</v>
      </c>
      <c r="C41" s="3" t="s">
        <v>5289</v>
      </c>
      <c r="D41" s="3" t="s">
        <v>5290</v>
      </c>
      <c r="E41" s="3" t="s">
        <v>12</v>
      </c>
      <c r="F41" s="2">
        <v>2</v>
      </c>
      <c r="G41" s="2">
        <v>72.19</v>
      </c>
      <c r="H41" s="4">
        <f t="shared" si="0"/>
        <v>12.848269042968752</v>
      </c>
      <c r="I41" s="4">
        <f t="shared" si="1"/>
        <v>25.696538085937505</v>
      </c>
      <c r="J41" s="3" t="s">
        <v>13</v>
      </c>
      <c r="K41" s="3" t="s">
        <v>5278</v>
      </c>
    </row>
    <row r="42" spans="1:11" x14ac:dyDescent="0.2">
      <c r="A42" s="2">
        <v>40</v>
      </c>
      <c r="B42" s="3" t="s">
        <v>5291</v>
      </c>
      <c r="C42" s="3" t="s">
        <v>5292</v>
      </c>
      <c r="D42" s="3" t="s">
        <v>5293</v>
      </c>
      <c r="E42" s="3" t="s">
        <v>12</v>
      </c>
      <c r="F42" s="2">
        <v>2</v>
      </c>
      <c r="G42" s="2">
        <v>72.19</v>
      </c>
      <c r="H42" s="4">
        <f t="shared" si="0"/>
        <v>12.848269042968752</v>
      </c>
      <c r="I42" s="4">
        <f t="shared" si="1"/>
        <v>25.696538085937505</v>
      </c>
      <c r="J42" s="3" t="s">
        <v>13</v>
      </c>
      <c r="K42" s="3" t="s">
        <v>5278</v>
      </c>
    </row>
    <row r="43" spans="1:11" x14ac:dyDescent="0.2">
      <c r="A43" s="2">
        <v>41</v>
      </c>
      <c r="B43" s="3" t="s">
        <v>5294</v>
      </c>
      <c r="C43" s="3" t="s">
        <v>5295</v>
      </c>
      <c r="D43" s="3" t="s">
        <v>5296</v>
      </c>
      <c r="E43" s="3" t="s">
        <v>12</v>
      </c>
      <c r="F43" s="2">
        <v>1</v>
      </c>
      <c r="G43" s="2">
        <v>35.96</v>
      </c>
      <c r="H43" s="4">
        <f t="shared" si="0"/>
        <v>6.4001074218749991</v>
      </c>
      <c r="I43" s="4">
        <f t="shared" si="1"/>
        <v>6.4001074218749991</v>
      </c>
      <c r="J43" s="3" t="s">
        <v>13</v>
      </c>
      <c r="K43" s="3" t="s">
        <v>14</v>
      </c>
    </row>
    <row r="44" spans="1:11" x14ac:dyDescent="0.2">
      <c r="A44" s="2">
        <v>42</v>
      </c>
      <c r="B44" s="3" t="s">
        <v>5297</v>
      </c>
      <c r="C44" s="3" t="s">
        <v>5298</v>
      </c>
      <c r="D44" s="3" t="s">
        <v>5299</v>
      </c>
      <c r="E44" s="3" t="s">
        <v>12</v>
      </c>
      <c r="F44" s="2">
        <v>4</v>
      </c>
      <c r="G44" s="2">
        <v>72.19</v>
      </c>
      <c r="H44" s="4">
        <f t="shared" si="0"/>
        <v>12.848269042968752</v>
      </c>
      <c r="I44" s="4">
        <f t="shared" si="1"/>
        <v>51.393076171875009</v>
      </c>
      <c r="J44" s="3" t="s">
        <v>13</v>
      </c>
      <c r="K44" s="3" t="s">
        <v>5278</v>
      </c>
    </row>
    <row r="45" spans="1:11" x14ac:dyDescent="0.2">
      <c r="A45" s="2">
        <v>43</v>
      </c>
      <c r="B45" s="3" t="s">
        <v>5300</v>
      </c>
      <c r="C45" s="3" t="s">
        <v>5301</v>
      </c>
      <c r="D45" s="3" t="s">
        <v>5302</v>
      </c>
      <c r="E45" s="3" t="s">
        <v>12</v>
      </c>
      <c r="F45" s="2">
        <v>1</v>
      </c>
      <c r="G45" s="2">
        <v>72.19</v>
      </c>
      <c r="H45" s="4">
        <f t="shared" si="0"/>
        <v>12.848269042968752</v>
      </c>
      <c r="I45" s="4">
        <f t="shared" si="1"/>
        <v>12.848269042968752</v>
      </c>
      <c r="J45" s="3" t="s">
        <v>13</v>
      </c>
      <c r="K45" s="3" t="s">
        <v>5278</v>
      </c>
    </row>
    <row r="46" spans="1:11" x14ac:dyDescent="0.2">
      <c r="A46" s="2">
        <v>44</v>
      </c>
      <c r="B46" s="3" t="s">
        <v>5303</v>
      </c>
      <c r="C46" s="3" t="s">
        <v>5304</v>
      </c>
      <c r="D46" s="3" t="s">
        <v>5305</v>
      </c>
      <c r="E46" s="3" t="s">
        <v>12</v>
      </c>
      <c r="F46" s="2">
        <v>2</v>
      </c>
      <c r="G46" s="2">
        <v>72.19</v>
      </c>
      <c r="H46" s="4">
        <f t="shared" si="0"/>
        <v>12.848269042968752</v>
      </c>
      <c r="I46" s="4">
        <f t="shared" si="1"/>
        <v>25.696538085937505</v>
      </c>
      <c r="J46" s="3" t="s">
        <v>13</v>
      </c>
      <c r="K46" s="3" t="s">
        <v>5278</v>
      </c>
    </row>
    <row r="47" spans="1:11" x14ac:dyDescent="0.2">
      <c r="A47" s="2">
        <v>45</v>
      </c>
      <c r="B47" s="3" t="s">
        <v>5306</v>
      </c>
      <c r="C47" s="3" t="s">
        <v>5307</v>
      </c>
      <c r="D47" s="3" t="s">
        <v>5308</v>
      </c>
      <c r="E47" s="3" t="s">
        <v>12</v>
      </c>
      <c r="F47" s="2">
        <v>1</v>
      </c>
      <c r="G47" s="2">
        <v>72.19</v>
      </c>
      <c r="H47" s="4">
        <f t="shared" si="0"/>
        <v>12.848269042968752</v>
      </c>
      <c r="I47" s="4">
        <f t="shared" si="1"/>
        <v>12.848269042968752</v>
      </c>
      <c r="J47" s="3" t="s">
        <v>13</v>
      </c>
      <c r="K47" s="3" t="s">
        <v>5278</v>
      </c>
    </row>
    <row r="48" spans="1:11" x14ac:dyDescent="0.2">
      <c r="A48" s="2">
        <v>46</v>
      </c>
      <c r="B48" s="3" t="s">
        <v>5309</v>
      </c>
      <c r="C48" s="3" t="s">
        <v>5310</v>
      </c>
      <c r="D48" s="3" t="s">
        <v>5311</v>
      </c>
      <c r="E48" s="3" t="s">
        <v>12</v>
      </c>
      <c r="F48" s="2">
        <v>2</v>
      </c>
      <c r="G48" s="2">
        <v>72.19</v>
      </c>
      <c r="H48" s="4">
        <f t="shared" si="0"/>
        <v>12.848269042968752</v>
      </c>
      <c r="I48" s="4">
        <f t="shared" si="1"/>
        <v>25.696538085937505</v>
      </c>
      <c r="J48" s="3" t="s">
        <v>13</v>
      </c>
      <c r="K48" s="3" t="s">
        <v>5278</v>
      </c>
    </row>
    <row r="49" spans="1:11" x14ac:dyDescent="0.2">
      <c r="A49" s="2">
        <v>47</v>
      </c>
      <c r="B49" s="3" t="s">
        <v>5312</v>
      </c>
      <c r="C49" s="3" t="s">
        <v>5313</v>
      </c>
      <c r="D49" s="3" t="s">
        <v>5314</v>
      </c>
      <c r="E49" s="3" t="s">
        <v>12</v>
      </c>
      <c r="F49" s="2">
        <v>1</v>
      </c>
      <c r="G49" s="2">
        <v>72.19</v>
      </c>
      <c r="H49" s="4">
        <f t="shared" si="0"/>
        <v>12.848269042968752</v>
      </c>
      <c r="I49" s="4">
        <f t="shared" si="1"/>
        <v>12.848269042968752</v>
      </c>
      <c r="J49" s="3" t="s">
        <v>13</v>
      </c>
      <c r="K49" s="3" t="s">
        <v>5278</v>
      </c>
    </row>
    <row r="50" spans="1:11" x14ac:dyDescent="0.2">
      <c r="A50" s="2">
        <v>48</v>
      </c>
      <c r="B50" s="3" t="s">
        <v>5315</v>
      </c>
      <c r="C50" s="3" t="s">
        <v>5316</v>
      </c>
      <c r="D50" s="3" t="s">
        <v>5317</v>
      </c>
      <c r="E50" s="3" t="s">
        <v>12</v>
      </c>
      <c r="F50" s="2">
        <v>1</v>
      </c>
      <c r="G50" s="2">
        <v>72.19</v>
      </c>
      <c r="H50" s="4">
        <f t="shared" si="0"/>
        <v>12.848269042968752</v>
      </c>
      <c r="I50" s="4">
        <f t="shared" si="1"/>
        <v>12.848269042968752</v>
      </c>
      <c r="J50" s="3" t="s">
        <v>13</v>
      </c>
      <c r="K50" s="3" t="s">
        <v>5278</v>
      </c>
    </row>
    <row r="51" spans="1:11" x14ac:dyDescent="0.2">
      <c r="A51" s="2">
        <v>49</v>
      </c>
      <c r="B51" s="3" t="s">
        <v>5318</v>
      </c>
      <c r="C51" s="3" t="s">
        <v>5319</v>
      </c>
      <c r="D51" s="3" t="s">
        <v>5320</v>
      </c>
      <c r="E51" s="3" t="s">
        <v>12</v>
      </c>
      <c r="F51" s="2">
        <v>3</v>
      </c>
      <c r="G51" s="2">
        <v>72.19</v>
      </c>
      <c r="H51" s="4">
        <f t="shared" si="0"/>
        <v>12.848269042968752</v>
      </c>
      <c r="I51" s="4">
        <f t="shared" si="1"/>
        <v>38.544807128906257</v>
      </c>
      <c r="J51" s="3" t="s">
        <v>13</v>
      </c>
      <c r="K51" s="3" t="s">
        <v>5278</v>
      </c>
    </row>
    <row r="52" spans="1:11" x14ac:dyDescent="0.2">
      <c r="A52" s="2">
        <v>50</v>
      </c>
      <c r="B52" s="3" t="s">
        <v>5321</v>
      </c>
      <c r="C52" s="3" t="s">
        <v>5322</v>
      </c>
      <c r="D52" s="3" t="s">
        <v>5323</v>
      </c>
      <c r="E52" s="3" t="s">
        <v>12</v>
      </c>
      <c r="F52" s="2">
        <v>3</v>
      </c>
      <c r="G52" s="2">
        <v>35.96</v>
      </c>
      <c r="H52" s="4">
        <f t="shared" si="0"/>
        <v>6.4001074218749991</v>
      </c>
      <c r="I52" s="4">
        <f t="shared" si="1"/>
        <v>19.200322265624997</v>
      </c>
      <c r="J52" s="3" t="s">
        <v>13</v>
      </c>
      <c r="K52" s="3" t="s">
        <v>14</v>
      </c>
    </row>
    <row r="53" spans="1:11" x14ac:dyDescent="0.2">
      <c r="A53" s="2">
        <v>51</v>
      </c>
      <c r="B53" s="3" t="s">
        <v>5324</v>
      </c>
      <c r="C53" s="3" t="s">
        <v>5325</v>
      </c>
      <c r="D53" s="3" t="s">
        <v>5326</v>
      </c>
      <c r="E53" s="3" t="s">
        <v>12</v>
      </c>
      <c r="F53" s="2">
        <v>2</v>
      </c>
      <c r="G53" s="2">
        <v>35.96</v>
      </c>
      <c r="H53" s="4">
        <f t="shared" si="0"/>
        <v>6.4001074218749991</v>
      </c>
      <c r="I53" s="4">
        <f t="shared" si="1"/>
        <v>12.800214843749998</v>
      </c>
      <c r="J53" s="3" t="s">
        <v>13</v>
      </c>
      <c r="K53" s="3" t="s">
        <v>14</v>
      </c>
    </row>
    <row r="54" spans="1:11" x14ac:dyDescent="0.2">
      <c r="A54" s="2">
        <v>52</v>
      </c>
      <c r="B54" s="3" t="s">
        <v>5327</v>
      </c>
      <c r="C54" s="3" t="s">
        <v>5328</v>
      </c>
      <c r="D54" s="3" t="s">
        <v>5329</v>
      </c>
      <c r="E54" s="3" t="s">
        <v>12</v>
      </c>
      <c r="F54" s="2">
        <v>1</v>
      </c>
      <c r="G54" s="2">
        <v>35.96</v>
      </c>
      <c r="H54" s="4">
        <f t="shared" si="0"/>
        <v>6.4001074218749991</v>
      </c>
      <c r="I54" s="4">
        <f t="shared" si="1"/>
        <v>6.4001074218749991</v>
      </c>
      <c r="J54" s="3" t="s">
        <v>13</v>
      </c>
      <c r="K54" s="3" t="s">
        <v>14</v>
      </c>
    </row>
    <row r="55" spans="1:11" x14ac:dyDescent="0.2">
      <c r="A55" s="2">
        <v>53</v>
      </c>
      <c r="B55" s="3" t="s">
        <v>5330</v>
      </c>
      <c r="C55" s="3" t="s">
        <v>5331</v>
      </c>
      <c r="D55" s="3" t="s">
        <v>5332</v>
      </c>
      <c r="E55" s="3" t="s">
        <v>12</v>
      </c>
      <c r="F55" s="2">
        <v>1</v>
      </c>
      <c r="G55" s="2">
        <v>35.96</v>
      </c>
      <c r="H55" s="4">
        <f t="shared" si="0"/>
        <v>6.4001074218749991</v>
      </c>
      <c r="I55" s="4">
        <f t="shared" si="1"/>
        <v>6.4001074218749991</v>
      </c>
      <c r="J55" s="3" t="s">
        <v>13</v>
      </c>
      <c r="K55" s="3" t="s">
        <v>14</v>
      </c>
    </row>
    <row r="56" spans="1:11" x14ac:dyDescent="0.2">
      <c r="A56" s="2">
        <v>54</v>
      </c>
      <c r="B56" s="3" t="s">
        <v>5333</v>
      </c>
      <c r="C56" s="3" t="s">
        <v>5334</v>
      </c>
      <c r="D56" s="3" t="s">
        <v>5335</v>
      </c>
      <c r="E56" s="3" t="s">
        <v>12</v>
      </c>
      <c r="F56" s="2">
        <v>1</v>
      </c>
      <c r="G56" s="2">
        <v>0.13</v>
      </c>
      <c r="H56" s="4">
        <f t="shared" si="0"/>
        <v>2.3137207031249996E-2</v>
      </c>
      <c r="I56" s="4">
        <f t="shared" si="1"/>
        <v>2.3137207031249996E-2</v>
      </c>
      <c r="J56" s="3" t="s">
        <v>13</v>
      </c>
      <c r="K56" s="3" t="s">
        <v>14</v>
      </c>
    </row>
    <row r="57" spans="1:11" x14ac:dyDescent="0.2">
      <c r="A57" s="2">
        <v>55</v>
      </c>
      <c r="B57" s="3" t="s">
        <v>5336</v>
      </c>
      <c r="C57" s="3" t="s">
        <v>5337</v>
      </c>
      <c r="D57" s="3" t="s">
        <v>5338</v>
      </c>
      <c r="E57" s="3" t="s">
        <v>12</v>
      </c>
      <c r="F57" s="2">
        <v>2</v>
      </c>
      <c r="G57" s="2">
        <v>0.13</v>
      </c>
      <c r="H57" s="4">
        <f t="shared" si="0"/>
        <v>2.3137207031249996E-2</v>
      </c>
      <c r="I57" s="4">
        <f t="shared" si="1"/>
        <v>4.6274414062499991E-2</v>
      </c>
      <c r="J57" s="3" t="s">
        <v>13</v>
      </c>
      <c r="K57" s="3" t="s">
        <v>14</v>
      </c>
    </row>
    <row r="58" spans="1:11" x14ac:dyDescent="0.2">
      <c r="A58" s="2">
        <v>56</v>
      </c>
      <c r="B58" s="3" t="s">
        <v>5339</v>
      </c>
      <c r="C58" s="3" t="s">
        <v>5340</v>
      </c>
      <c r="D58" s="3" t="s">
        <v>5341</v>
      </c>
      <c r="E58" s="3" t="s">
        <v>12</v>
      </c>
      <c r="F58" s="2">
        <v>1</v>
      </c>
      <c r="G58" s="2">
        <v>0.13</v>
      </c>
      <c r="H58" s="4">
        <f t="shared" si="0"/>
        <v>2.3137207031249996E-2</v>
      </c>
      <c r="I58" s="4">
        <f t="shared" si="1"/>
        <v>2.3137207031249996E-2</v>
      </c>
      <c r="J58" s="3" t="s">
        <v>13</v>
      </c>
      <c r="K58" s="3" t="s">
        <v>14</v>
      </c>
    </row>
    <row r="59" spans="1:11" x14ac:dyDescent="0.2">
      <c r="A59" s="2">
        <v>57</v>
      </c>
      <c r="B59" s="3" t="s">
        <v>5342</v>
      </c>
      <c r="C59" s="3" t="s">
        <v>5343</v>
      </c>
      <c r="D59" s="3" t="s">
        <v>5344</v>
      </c>
      <c r="E59" s="3" t="s">
        <v>12</v>
      </c>
      <c r="F59" s="2">
        <v>2</v>
      </c>
      <c r="G59" s="2">
        <v>25.96</v>
      </c>
      <c r="H59" s="4">
        <f t="shared" si="0"/>
        <v>4.6203222656249991</v>
      </c>
      <c r="I59" s="4">
        <f t="shared" si="1"/>
        <v>9.2406445312499983</v>
      </c>
      <c r="J59" s="3" t="s">
        <v>13</v>
      </c>
      <c r="K59" s="3" t="s">
        <v>22</v>
      </c>
    </row>
    <row r="60" spans="1:11" x14ac:dyDescent="0.2">
      <c r="A60" s="2">
        <v>58</v>
      </c>
      <c r="B60" s="3" t="s">
        <v>5345</v>
      </c>
      <c r="C60" s="3" t="s">
        <v>5346</v>
      </c>
      <c r="D60" s="3" t="s">
        <v>5347</v>
      </c>
      <c r="E60" s="3" t="s">
        <v>12</v>
      </c>
      <c r="F60" s="2">
        <v>1</v>
      </c>
      <c r="G60" s="2">
        <v>39.96</v>
      </c>
      <c r="H60" s="4">
        <f t="shared" si="0"/>
        <v>7.1120214843750009</v>
      </c>
      <c r="I60" s="4">
        <f t="shared" si="1"/>
        <v>7.1120214843750009</v>
      </c>
      <c r="J60" s="3" t="s">
        <v>13</v>
      </c>
      <c r="K60" s="3" t="s">
        <v>14</v>
      </c>
    </row>
    <row r="61" spans="1:11" x14ac:dyDescent="0.2">
      <c r="A61" s="2">
        <v>59</v>
      </c>
      <c r="B61" s="3" t="s">
        <v>5348</v>
      </c>
      <c r="C61" s="3" t="s">
        <v>5349</v>
      </c>
      <c r="D61" s="3" t="s">
        <v>5350</v>
      </c>
      <c r="E61" s="3" t="s">
        <v>12</v>
      </c>
      <c r="F61" s="2">
        <v>1</v>
      </c>
      <c r="G61" s="2">
        <v>0.13</v>
      </c>
      <c r="H61" s="4">
        <f t="shared" si="0"/>
        <v>2.3137207031249996E-2</v>
      </c>
      <c r="I61" s="4">
        <f t="shared" si="1"/>
        <v>2.3137207031249996E-2</v>
      </c>
      <c r="J61" s="3" t="s">
        <v>13</v>
      </c>
      <c r="K61" s="3" t="s">
        <v>14</v>
      </c>
    </row>
    <row r="62" spans="1:11" x14ac:dyDescent="0.2">
      <c r="A62" s="2">
        <v>60</v>
      </c>
      <c r="B62" s="3" t="s">
        <v>5351</v>
      </c>
      <c r="C62" s="3" t="s">
        <v>5352</v>
      </c>
      <c r="D62" s="3" t="s">
        <v>5353</v>
      </c>
      <c r="E62" s="3" t="s">
        <v>12</v>
      </c>
      <c r="F62" s="2">
        <v>2</v>
      </c>
      <c r="G62" s="2">
        <v>47.96</v>
      </c>
      <c r="H62" s="4">
        <f t="shared" si="0"/>
        <v>8.5358496093750009</v>
      </c>
      <c r="I62" s="4">
        <f t="shared" si="1"/>
        <v>17.071699218750002</v>
      </c>
      <c r="J62" s="3" t="s">
        <v>13</v>
      </c>
      <c r="K62" s="3" t="s">
        <v>14</v>
      </c>
    </row>
    <row r="63" spans="1:11" x14ac:dyDescent="0.2">
      <c r="A63" s="2">
        <v>61</v>
      </c>
      <c r="B63" s="3" t="s">
        <v>5354</v>
      </c>
      <c r="C63" s="3" t="s">
        <v>5355</v>
      </c>
      <c r="D63" s="3" t="s">
        <v>5356</v>
      </c>
      <c r="E63" s="3" t="s">
        <v>12</v>
      </c>
      <c r="F63" s="2">
        <v>1</v>
      </c>
      <c r="G63" s="2">
        <v>47.96</v>
      </c>
      <c r="H63" s="4">
        <f t="shared" si="0"/>
        <v>8.5358496093750009</v>
      </c>
      <c r="I63" s="4">
        <f t="shared" si="1"/>
        <v>8.5358496093750009</v>
      </c>
      <c r="J63" s="3" t="s">
        <v>13</v>
      </c>
      <c r="K63" s="3" t="s">
        <v>14</v>
      </c>
    </row>
    <row r="64" spans="1:11" x14ac:dyDescent="0.2">
      <c r="A64" s="2">
        <v>62</v>
      </c>
      <c r="B64" s="3" t="s">
        <v>5357</v>
      </c>
      <c r="C64" s="3" t="s">
        <v>5358</v>
      </c>
      <c r="D64" s="3" t="s">
        <v>5359</v>
      </c>
      <c r="E64" s="3" t="s">
        <v>12</v>
      </c>
      <c r="F64" s="2">
        <v>1</v>
      </c>
      <c r="G64" s="2">
        <v>0.13</v>
      </c>
      <c r="H64" s="4">
        <f t="shared" si="0"/>
        <v>2.3137207031249996E-2</v>
      </c>
      <c r="I64" s="4">
        <f t="shared" si="1"/>
        <v>2.3137207031249996E-2</v>
      </c>
      <c r="J64" s="3" t="s">
        <v>13</v>
      </c>
      <c r="K64" s="3" t="s">
        <v>14</v>
      </c>
    </row>
    <row r="65" spans="1:11" x14ac:dyDescent="0.2">
      <c r="A65" s="2">
        <v>63</v>
      </c>
      <c r="B65" s="3" t="s">
        <v>5360</v>
      </c>
      <c r="C65" s="3" t="s">
        <v>5361</v>
      </c>
      <c r="D65" s="3" t="s">
        <v>5362</v>
      </c>
      <c r="E65" s="3" t="s">
        <v>12</v>
      </c>
      <c r="F65" s="2">
        <v>2</v>
      </c>
      <c r="G65" s="2">
        <v>72.19</v>
      </c>
      <c r="H65" s="4">
        <f t="shared" si="0"/>
        <v>12.848269042968752</v>
      </c>
      <c r="I65" s="4">
        <f t="shared" si="1"/>
        <v>25.696538085937505</v>
      </c>
      <c r="J65" s="3" t="s">
        <v>13</v>
      </c>
      <c r="K65" s="3" t="s">
        <v>5278</v>
      </c>
    </row>
    <row r="66" spans="1:11" x14ac:dyDescent="0.2">
      <c r="A66" s="2"/>
      <c r="B66" s="3" t="s">
        <v>480</v>
      </c>
      <c r="C66" s="2"/>
      <c r="D66" s="2"/>
      <c r="E66" s="2"/>
      <c r="F66" s="2">
        <v>90</v>
      </c>
      <c r="G66" s="2"/>
      <c r="H66" s="2"/>
      <c r="I66" s="4">
        <f>SUM(I3:I65)</f>
        <v>716.77287597656266</v>
      </c>
      <c r="J66" s="2"/>
      <c r="K66" s="2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1DAD71-9FAB-2740-90A6-B28D256E11B0}">
  <dimension ref="A1:K138"/>
  <sheetViews>
    <sheetView topLeftCell="A3" workbookViewId="0">
      <selection activeCell="H3" sqref="H3:H137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59" style="1" bestFit="1" customWidth="1"/>
    <col min="4" max="4" width="14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8179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8194</v>
      </c>
      <c r="H2" s="4" t="s">
        <v>8195</v>
      </c>
      <c r="I2" s="2" t="s">
        <v>6</v>
      </c>
      <c r="J2" s="3" t="s">
        <v>7</v>
      </c>
      <c r="K2" s="3" t="s">
        <v>8</v>
      </c>
    </row>
    <row r="3" spans="1:11" x14ac:dyDescent="0.2">
      <c r="A3" s="2">
        <v>1</v>
      </c>
      <c r="B3" s="3" t="s">
        <v>4767</v>
      </c>
      <c r="C3" s="3" t="s">
        <v>4768</v>
      </c>
      <c r="D3" s="3" t="s">
        <v>4769</v>
      </c>
      <c r="E3" s="3" t="s">
        <v>12</v>
      </c>
      <c r="F3" s="2">
        <v>1</v>
      </c>
      <c r="G3" s="2">
        <v>23.91</v>
      </c>
      <c r="H3" s="4">
        <f>G3*0.75*0.75*0.75*0.75*0.75*0.75</f>
        <v>4.2554663085937499</v>
      </c>
      <c r="I3" s="4">
        <f>F3*H3</f>
        <v>4.2554663085937499</v>
      </c>
      <c r="J3" s="3" t="s">
        <v>320</v>
      </c>
      <c r="K3" s="3" t="s">
        <v>22</v>
      </c>
    </row>
    <row r="4" spans="1:11" x14ac:dyDescent="0.2">
      <c r="A4" s="2">
        <v>2</v>
      </c>
      <c r="B4" s="3" t="s">
        <v>4770</v>
      </c>
      <c r="C4" s="3" t="s">
        <v>4771</v>
      </c>
      <c r="D4" s="3" t="s">
        <v>4772</v>
      </c>
      <c r="E4" s="3" t="s">
        <v>12</v>
      </c>
      <c r="F4" s="2">
        <v>1</v>
      </c>
      <c r="G4" s="2">
        <v>23.91</v>
      </c>
      <c r="H4" s="4">
        <f t="shared" ref="H4:H67" si="0">G4*0.75*0.75*0.75*0.75*0.75*0.75</f>
        <v>4.2554663085937499</v>
      </c>
      <c r="I4" s="4">
        <f t="shared" ref="I4:I67" si="1">F4*H4</f>
        <v>4.2554663085937499</v>
      </c>
      <c r="J4" s="3" t="s">
        <v>320</v>
      </c>
      <c r="K4" s="3" t="s">
        <v>22</v>
      </c>
    </row>
    <row r="5" spans="1:11" x14ac:dyDescent="0.2">
      <c r="A5" s="2">
        <v>3</v>
      </c>
      <c r="B5" s="3" t="s">
        <v>4773</v>
      </c>
      <c r="C5" s="3" t="s">
        <v>4774</v>
      </c>
      <c r="D5" s="3" t="s">
        <v>4775</v>
      </c>
      <c r="E5" s="3" t="s">
        <v>12</v>
      </c>
      <c r="F5" s="2">
        <v>1</v>
      </c>
      <c r="G5" s="2">
        <v>23.91</v>
      </c>
      <c r="H5" s="4">
        <f t="shared" si="0"/>
        <v>4.2554663085937499</v>
      </c>
      <c r="I5" s="4">
        <f t="shared" si="1"/>
        <v>4.2554663085937499</v>
      </c>
      <c r="J5" s="3" t="s">
        <v>320</v>
      </c>
      <c r="K5" s="3" t="s">
        <v>22</v>
      </c>
    </row>
    <row r="6" spans="1:11" x14ac:dyDescent="0.2">
      <c r="A6" s="2">
        <v>4</v>
      </c>
      <c r="B6" s="3" t="s">
        <v>4776</v>
      </c>
      <c r="C6" s="3" t="s">
        <v>4777</v>
      </c>
      <c r="D6" s="3" t="s">
        <v>4778</v>
      </c>
      <c r="E6" s="3" t="s">
        <v>12</v>
      </c>
      <c r="F6" s="2">
        <v>1</v>
      </c>
      <c r="G6" s="2">
        <v>19.57</v>
      </c>
      <c r="H6" s="4">
        <f t="shared" si="0"/>
        <v>3.4830395507812502</v>
      </c>
      <c r="I6" s="4">
        <f t="shared" si="1"/>
        <v>3.4830395507812502</v>
      </c>
      <c r="J6" s="3" t="s">
        <v>320</v>
      </c>
      <c r="K6" s="3" t="s">
        <v>14</v>
      </c>
    </row>
    <row r="7" spans="1:11" x14ac:dyDescent="0.2">
      <c r="A7" s="2">
        <v>5</v>
      </c>
      <c r="B7" s="3" t="s">
        <v>4779</v>
      </c>
      <c r="C7" s="3" t="s">
        <v>4780</v>
      </c>
      <c r="D7" s="3" t="s">
        <v>4781</v>
      </c>
      <c r="E7" s="3" t="s">
        <v>12</v>
      </c>
      <c r="F7" s="2">
        <v>1</v>
      </c>
      <c r="G7" s="2">
        <v>25</v>
      </c>
      <c r="H7" s="4">
        <f t="shared" si="0"/>
        <v>4.449462890625</v>
      </c>
      <c r="I7" s="4">
        <f t="shared" si="1"/>
        <v>4.449462890625</v>
      </c>
      <c r="J7" s="3" t="s">
        <v>13</v>
      </c>
      <c r="K7" s="3" t="s">
        <v>14</v>
      </c>
    </row>
    <row r="8" spans="1:11" x14ac:dyDescent="0.2">
      <c r="A8" s="2">
        <v>6</v>
      </c>
      <c r="B8" s="3" t="s">
        <v>4782</v>
      </c>
      <c r="C8" s="3" t="s">
        <v>4783</v>
      </c>
      <c r="D8" s="3" t="s">
        <v>4784</v>
      </c>
      <c r="E8" s="3" t="s">
        <v>12</v>
      </c>
      <c r="F8" s="2">
        <v>4</v>
      </c>
      <c r="G8" s="2">
        <v>25</v>
      </c>
      <c r="H8" s="4">
        <f t="shared" si="0"/>
        <v>4.449462890625</v>
      </c>
      <c r="I8" s="4">
        <f t="shared" si="1"/>
        <v>17.7978515625</v>
      </c>
      <c r="J8" s="3" t="s">
        <v>13</v>
      </c>
      <c r="K8" s="3" t="s">
        <v>14</v>
      </c>
    </row>
    <row r="9" spans="1:11" x14ac:dyDescent="0.2">
      <c r="A9" s="2">
        <v>7</v>
      </c>
      <c r="B9" s="3" t="s">
        <v>4785</v>
      </c>
      <c r="C9" s="3" t="s">
        <v>4786</v>
      </c>
      <c r="D9" s="3" t="s">
        <v>4787</v>
      </c>
      <c r="E9" s="3" t="s">
        <v>12</v>
      </c>
      <c r="F9" s="2">
        <v>2</v>
      </c>
      <c r="G9" s="2">
        <v>25</v>
      </c>
      <c r="H9" s="4">
        <f t="shared" si="0"/>
        <v>4.449462890625</v>
      </c>
      <c r="I9" s="4">
        <f t="shared" si="1"/>
        <v>8.89892578125</v>
      </c>
      <c r="J9" s="3" t="s">
        <v>13</v>
      </c>
      <c r="K9" s="3" t="s">
        <v>14</v>
      </c>
    </row>
    <row r="10" spans="1:11" x14ac:dyDescent="0.2">
      <c r="A10" s="2">
        <v>8</v>
      </c>
      <c r="B10" s="3" t="s">
        <v>4788</v>
      </c>
      <c r="C10" s="3" t="s">
        <v>4789</v>
      </c>
      <c r="D10" s="3" t="s">
        <v>4790</v>
      </c>
      <c r="E10" s="3" t="s">
        <v>12</v>
      </c>
      <c r="F10" s="2">
        <v>1</v>
      </c>
      <c r="G10" s="2">
        <v>25</v>
      </c>
      <c r="H10" s="4">
        <f t="shared" si="0"/>
        <v>4.449462890625</v>
      </c>
      <c r="I10" s="4">
        <f t="shared" si="1"/>
        <v>4.449462890625</v>
      </c>
      <c r="J10" s="3" t="s">
        <v>13</v>
      </c>
      <c r="K10" s="3" t="s">
        <v>14</v>
      </c>
    </row>
    <row r="11" spans="1:11" x14ac:dyDescent="0.2">
      <c r="A11" s="2">
        <v>9</v>
      </c>
      <c r="B11" s="3" t="s">
        <v>4791</v>
      </c>
      <c r="C11" s="3" t="s">
        <v>4792</v>
      </c>
      <c r="D11" s="3" t="s">
        <v>4793</v>
      </c>
      <c r="E11" s="3" t="s">
        <v>12</v>
      </c>
      <c r="F11" s="2">
        <v>1</v>
      </c>
      <c r="G11" s="2">
        <v>25</v>
      </c>
      <c r="H11" s="4">
        <f t="shared" si="0"/>
        <v>4.449462890625</v>
      </c>
      <c r="I11" s="4">
        <f t="shared" si="1"/>
        <v>4.449462890625</v>
      </c>
      <c r="J11" s="3" t="s">
        <v>13</v>
      </c>
      <c r="K11" s="3" t="s">
        <v>14</v>
      </c>
    </row>
    <row r="12" spans="1:11" x14ac:dyDescent="0.2">
      <c r="A12" s="2">
        <v>10</v>
      </c>
      <c r="B12" s="3" t="s">
        <v>4794</v>
      </c>
      <c r="C12" s="3" t="s">
        <v>4795</v>
      </c>
      <c r="D12" s="3" t="s">
        <v>4796</v>
      </c>
      <c r="E12" s="3" t="s">
        <v>12</v>
      </c>
      <c r="F12" s="2">
        <v>1</v>
      </c>
      <c r="G12" s="2">
        <v>25</v>
      </c>
      <c r="H12" s="4">
        <f t="shared" si="0"/>
        <v>4.449462890625</v>
      </c>
      <c r="I12" s="4">
        <f t="shared" si="1"/>
        <v>4.449462890625</v>
      </c>
      <c r="J12" s="3" t="s">
        <v>13</v>
      </c>
      <c r="K12" s="3" t="s">
        <v>14</v>
      </c>
    </row>
    <row r="13" spans="1:11" x14ac:dyDescent="0.2">
      <c r="A13" s="2">
        <v>11</v>
      </c>
      <c r="B13" s="3" t="s">
        <v>4797</v>
      </c>
      <c r="C13" s="3" t="s">
        <v>4798</v>
      </c>
      <c r="D13" s="3" t="s">
        <v>4799</v>
      </c>
      <c r="E13" s="3" t="s">
        <v>12</v>
      </c>
      <c r="F13" s="2">
        <v>1</v>
      </c>
      <c r="G13" s="2">
        <v>22.92</v>
      </c>
      <c r="H13" s="4">
        <f t="shared" si="0"/>
        <v>4.079267578125001</v>
      </c>
      <c r="I13" s="4">
        <f t="shared" si="1"/>
        <v>4.079267578125001</v>
      </c>
      <c r="J13" s="3" t="s">
        <v>13</v>
      </c>
      <c r="K13" s="3" t="s">
        <v>14</v>
      </c>
    </row>
    <row r="14" spans="1:11" x14ac:dyDescent="0.2">
      <c r="A14" s="2">
        <v>12</v>
      </c>
      <c r="B14" s="3" t="s">
        <v>4800</v>
      </c>
      <c r="C14" s="3" t="s">
        <v>4801</v>
      </c>
      <c r="D14" s="3" t="s">
        <v>4802</v>
      </c>
      <c r="E14" s="3" t="s">
        <v>12</v>
      </c>
      <c r="F14" s="2">
        <v>1</v>
      </c>
      <c r="G14" s="2">
        <v>22.92</v>
      </c>
      <c r="H14" s="4">
        <f t="shared" si="0"/>
        <v>4.079267578125001</v>
      </c>
      <c r="I14" s="4">
        <f t="shared" si="1"/>
        <v>4.079267578125001</v>
      </c>
      <c r="J14" s="3" t="s">
        <v>13</v>
      </c>
      <c r="K14" s="3" t="s">
        <v>14</v>
      </c>
    </row>
    <row r="15" spans="1:11" x14ac:dyDescent="0.2">
      <c r="A15" s="2">
        <v>13</v>
      </c>
      <c r="B15" s="3" t="s">
        <v>4803</v>
      </c>
      <c r="C15" s="3" t="s">
        <v>4804</v>
      </c>
      <c r="D15" s="3" t="s">
        <v>4805</v>
      </c>
      <c r="E15" s="3" t="s">
        <v>12</v>
      </c>
      <c r="F15" s="2">
        <v>1</v>
      </c>
      <c r="G15" s="2">
        <v>22.92</v>
      </c>
      <c r="H15" s="4">
        <f t="shared" si="0"/>
        <v>4.079267578125001</v>
      </c>
      <c r="I15" s="4">
        <f t="shared" si="1"/>
        <v>4.079267578125001</v>
      </c>
      <c r="J15" s="3" t="s">
        <v>13</v>
      </c>
      <c r="K15" s="3" t="s">
        <v>14</v>
      </c>
    </row>
    <row r="16" spans="1:11" x14ac:dyDescent="0.2">
      <c r="A16" s="2">
        <v>14</v>
      </c>
      <c r="B16" s="3" t="s">
        <v>4806</v>
      </c>
      <c r="C16" s="3" t="s">
        <v>4807</v>
      </c>
      <c r="D16" s="3" t="s">
        <v>4808</v>
      </c>
      <c r="E16" s="3" t="s">
        <v>12</v>
      </c>
      <c r="F16" s="2">
        <v>1</v>
      </c>
      <c r="G16" s="2">
        <v>29.17</v>
      </c>
      <c r="H16" s="4">
        <f t="shared" si="0"/>
        <v>5.191633300781251</v>
      </c>
      <c r="I16" s="4">
        <f t="shared" si="1"/>
        <v>5.191633300781251</v>
      </c>
      <c r="J16" s="3" t="s">
        <v>13</v>
      </c>
      <c r="K16" s="3" t="s">
        <v>14</v>
      </c>
    </row>
    <row r="17" spans="1:11" x14ac:dyDescent="0.2">
      <c r="A17" s="2">
        <v>15</v>
      </c>
      <c r="B17" s="3" t="s">
        <v>4809</v>
      </c>
      <c r="C17" s="3" t="s">
        <v>4810</v>
      </c>
      <c r="D17" s="3" t="s">
        <v>4811</v>
      </c>
      <c r="E17" s="3" t="s">
        <v>12</v>
      </c>
      <c r="F17" s="2">
        <v>1</v>
      </c>
      <c r="G17" s="2">
        <v>29.17</v>
      </c>
      <c r="H17" s="4">
        <f t="shared" si="0"/>
        <v>5.191633300781251</v>
      </c>
      <c r="I17" s="4">
        <f t="shared" si="1"/>
        <v>5.191633300781251</v>
      </c>
      <c r="J17" s="3" t="s">
        <v>13</v>
      </c>
      <c r="K17" s="3" t="s">
        <v>14</v>
      </c>
    </row>
    <row r="18" spans="1:11" x14ac:dyDescent="0.2">
      <c r="A18" s="2">
        <v>16</v>
      </c>
      <c r="B18" s="3" t="s">
        <v>4812</v>
      </c>
      <c r="C18" s="3" t="s">
        <v>4813</v>
      </c>
      <c r="D18" s="3" t="s">
        <v>4814</v>
      </c>
      <c r="E18" s="3" t="s">
        <v>12</v>
      </c>
      <c r="F18" s="2">
        <v>1</v>
      </c>
      <c r="G18" s="2">
        <v>29.17</v>
      </c>
      <c r="H18" s="4">
        <f t="shared" si="0"/>
        <v>5.191633300781251</v>
      </c>
      <c r="I18" s="4">
        <f t="shared" si="1"/>
        <v>5.191633300781251</v>
      </c>
      <c r="J18" s="3" t="s">
        <v>13</v>
      </c>
      <c r="K18" s="3" t="s">
        <v>14</v>
      </c>
    </row>
    <row r="19" spans="1:11" x14ac:dyDescent="0.2">
      <c r="A19" s="2">
        <v>17</v>
      </c>
      <c r="B19" s="3" t="s">
        <v>4815</v>
      </c>
      <c r="C19" s="3" t="s">
        <v>4816</v>
      </c>
      <c r="D19" s="3" t="s">
        <v>4817</v>
      </c>
      <c r="E19" s="3" t="s">
        <v>12</v>
      </c>
      <c r="F19" s="2">
        <v>1</v>
      </c>
      <c r="G19" s="2">
        <v>29.17</v>
      </c>
      <c r="H19" s="4">
        <f t="shared" si="0"/>
        <v>5.191633300781251</v>
      </c>
      <c r="I19" s="4">
        <f t="shared" si="1"/>
        <v>5.191633300781251</v>
      </c>
      <c r="J19" s="3" t="s">
        <v>13</v>
      </c>
      <c r="K19" s="3" t="s">
        <v>14</v>
      </c>
    </row>
    <row r="20" spans="1:11" x14ac:dyDescent="0.2">
      <c r="A20" s="2">
        <v>18</v>
      </c>
      <c r="B20" s="3" t="s">
        <v>4818</v>
      </c>
      <c r="C20" s="3" t="s">
        <v>4819</v>
      </c>
      <c r="D20" s="3" t="s">
        <v>4820</v>
      </c>
      <c r="E20" s="3" t="s">
        <v>12</v>
      </c>
      <c r="F20" s="2">
        <v>1</v>
      </c>
      <c r="G20" s="2">
        <v>29.17</v>
      </c>
      <c r="H20" s="4">
        <f t="shared" si="0"/>
        <v>5.191633300781251</v>
      </c>
      <c r="I20" s="4">
        <f t="shared" si="1"/>
        <v>5.191633300781251</v>
      </c>
      <c r="J20" s="3" t="s">
        <v>13</v>
      </c>
      <c r="K20" s="3" t="s">
        <v>14</v>
      </c>
    </row>
    <row r="21" spans="1:11" x14ac:dyDescent="0.2">
      <c r="A21" s="2">
        <v>19</v>
      </c>
      <c r="B21" s="3" t="s">
        <v>4821</v>
      </c>
      <c r="C21" s="3" t="s">
        <v>4822</v>
      </c>
      <c r="D21" s="3" t="s">
        <v>4823</v>
      </c>
      <c r="E21" s="3" t="s">
        <v>12</v>
      </c>
      <c r="F21" s="2">
        <v>2</v>
      </c>
      <c r="G21" s="2">
        <v>22.92</v>
      </c>
      <c r="H21" s="4">
        <f t="shared" si="0"/>
        <v>4.079267578125001</v>
      </c>
      <c r="I21" s="4">
        <f t="shared" si="1"/>
        <v>8.1585351562500019</v>
      </c>
      <c r="J21" s="3" t="s">
        <v>13</v>
      </c>
      <c r="K21" s="3" t="s">
        <v>14</v>
      </c>
    </row>
    <row r="22" spans="1:11" x14ac:dyDescent="0.2">
      <c r="A22" s="2">
        <v>20</v>
      </c>
      <c r="B22" s="3" t="s">
        <v>4824</v>
      </c>
      <c r="C22" s="3" t="s">
        <v>4825</v>
      </c>
      <c r="D22" s="3" t="s">
        <v>4826</v>
      </c>
      <c r="E22" s="3" t="s">
        <v>12</v>
      </c>
      <c r="F22" s="2">
        <v>2</v>
      </c>
      <c r="G22" s="2">
        <v>22.92</v>
      </c>
      <c r="H22" s="4">
        <f t="shared" si="0"/>
        <v>4.079267578125001</v>
      </c>
      <c r="I22" s="4">
        <f t="shared" si="1"/>
        <v>8.1585351562500019</v>
      </c>
      <c r="J22" s="3" t="s">
        <v>13</v>
      </c>
      <c r="K22" s="3" t="s">
        <v>14</v>
      </c>
    </row>
    <row r="23" spans="1:11" x14ac:dyDescent="0.2">
      <c r="A23" s="2">
        <v>21</v>
      </c>
      <c r="B23" s="3" t="s">
        <v>4827</v>
      </c>
      <c r="C23" s="3" t="s">
        <v>4828</v>
      </c>
      <c r="D23" s="3" t="s">
        <v>4829</v>
      </c>
      <c r="E23" s="3" t="s">
        <v>12</v>
      </c>
      <c r="F23" s="2">
        <v>1</v>
      </c>
      <c r="G23" s="2">
        <v>25</v>
      </c>
      <c r="H23" s="4">
        <f t="shared" si="0"/>
        <v>4.449462890625</v>
      </c>
      <c r="I23" s="4">
        <f t="shared" si="1"/>
        <v>4.449462890625</v>
      </c>
      <c r="J23" s="3" t="s">
        <v>13</v>
      </c>
      <c r="K23" s="3" t="s">
        <v>14</v>
      </c>
    </row>
    <row r="24" spans="1:11" x14ac:dyDescent="0.2">
      <c r="A24" s="2">
        <v>22</v>
      </c>
      <c r="B24" s="3" t="s">
        <v>4830</v>
      </c>
      <c r="C24" s="3" t="s">
        <v>4831</v>
      </c>
      <c r="D24" s="3" t="s">
        <v>4832</v>
      </c>
      <c r="E24" s="3" t="s">
        <v>12</v>
      </c>
      <c r="F24" s="2">
        <v>1</v>
      </c>
      <c r="G24" s="2">
        <v>25</v>
      </c>
      <c r="H24" s="4">
        <f t="shared" si="0"/>
        <v>4.449462890625</v>
      </c>
      <c r="I24" s="4">
        <f t="shared" si="1"/>
        <v>4.449462890625</v>
      </c>
      <c r="J24" s="3" t="s">
        <v>13</v>
      </c>
      <c r="K24" s="3" t="s">
        <v>14</v>
      </c>
    </row>
    <row r="25" spans="1:11" x14ac:dyDescent="0.2">
      <c r="A25" s="2">
        <v>23</v>
      </c>
      <c r="B25" s="3" t="s">
        <v>4833</v>
      </c>
      <c r="C25" s="3" t="s">
        <v>4834</v>
      </c>
      <c r="D25" s="3" t="s">
        <v>4835</v>
      </c>
      <c r="E25" s="3" t="s">
        <v>12</v>
      </c>
      <c r="F25" s="2">
        <v>1</v>
      </c>
      <c r="G25" s="2">
        <v>25</v>
      </c>
      <c r="H25" s="4">
        <f t="shared" si="0"/>
        <v>4.449462890625</v>
      </c>
      <c r="I25" s="4">
        <f t="shared" si="1"/>
        <v>4.449462890625</v>
      </c>
      <c r="J25" s="3" t="s">
        <v>13</v>
      </c>
      <c r="K25" s="3" t="s">
        <v>14</v>
      </c>
    </row>
    <row r="26" spans="1:11" x14ac:dyDescent="0.2">
      <c r="A26" s="2">
        <v>24</v>
      </c>
      <c r="B26" s="3" t="s">
        <v>4836</v>
      </c>
      <c r="C26" s="3" t="s">
        <v>4837</v>
      </c>
      <c r="D26" s="3" t="s">
        <v>4838</v>
      </c>
      <c r="E26" s="3" t="s">
        <v>12</v>
      </c>
      <c r="F26" s="2">
        <v>1</v>
      </c>
      <c r="G26" s="2">
        <v>25</v>
      </c>
      <c r="H26" s="4">
        <f t="shared" si="0"/>
        <v>4.449462890625</v>
      </c>
      <c r="I26" s="4">
        <f t="shared" si="1"/>
        <v>4.449462890625</v>
      </c>
      <c r="J26" s="3" t="s">
        <v>13</v>
      </c>
      <c r="K26" s="3" t="s">
        <v>14</v>
      </c>
    </row>
    <row r="27" spans="1:11" x14ac:dyDescent="0.2">
      <c r="A27" s="2">
        <v>25</v>
      </c>
      <c r="B27" s="3" t="s">
        <v>4839</v>
      </c>
      <c r="C27" s="3" t="s">
        <v>4840</v>
      </c>
      <c r="D27" s="3" t="s">
        <v>4841</v>
      </c>
      <c r="E27" s="3" t="s">
        <v>12</v>
      </c>
      <c r="F27" s="2">
        <v>2</v>
      </c>
      <c r="G27" s="2">
        <v>25</v>
      </c>
      <c r="H27" s="4">
        <f t="shared" si="0"/>
        <v>4.449462890625</v>
      </c>
      <c r="I27" s="4">
        <f t="shared" si="1"/>
        <v>8.89892578125</v>
      </c>
      <c r="J27" s="3" t="s">
        <v>13</v>
      </c>
      <c r="K27" s="3" t="s">
        <v>14</v>
      </c>
    </row>
    <row r="28" spans="1:11" x14ac:dyDescent="0.2">
      <c r="A28" s="2">
        <v>26</v>
      </c>
      <c r="B28" s="3" t="s">
        <v>4842</v>
      </c>
      <c r="C28" s="3" t="s">
        <v>4843</v>
      </c>
      <c r="D28" s="3" t="s">
        <v>4844</v>
      </c>
      <c r="E28" s="3" t="s">
        <v>12</v>
      </c>
      <c r="F28" s="2">
        <v>1</v>
      </c>
      <c r="G28" s="2">
        <v>25</v>
      </c>
      <c r="H28" s="4">
        <f t="shared" si="0"/>
        <v>4.449462890625</v>
      </c>
      <c r="I28" s="4">
        <f t="shared" si="1"/>
        <v>4.449462890625</v>
      </c>
      <c r="J28" s="3" t="s">
        <v>13</v>
      </c>
      <c r="K28" s="3" t="s">
        <v>14</v>
      </c>
    </row>
    <row r="29" spans="1:11" x14ac:dyDescent="0.2">
      <c r="A29" s="2">
        <v>27</v>
      </c>
      <c r="B29" s="3" t="s">
        <v>4845</v>
      </c>
      <c r="C29" s="3" t="s">
        <v>4846</v>
      </c>
      <c r="D29" s="3" t="s">
        <v>4847</v>
      </c>
      <c r="E29" s="3" t="s">
        <v>12</v>
      </c>
      <c r="F29" s="2">
        <v>1</v>
      </c>
      <c r="G29" s="2">
        <v>23.91</v>
      </c>
      <c r="H29" s="4">
        <f t="shared" si="0"/>
        <v>4.2554663085937499</v>
      </c>
      <c r="I29" s="4">
        <f t="shared" si="1"/>
        <v>4.2554663085937499</v>
      </c>
      <c r="J29" s="3" t="s">
        <v>320</v>
      </c>
      <c r="K29" s="3" t="s">
        <v>22</v>
      </c>
    </row>
    <row r="30" spans="1:11" x14ac:dyDescent="0.2">
      <c r="A30" s="2">
        <v>28</v>
      </c>
      <c r="B30" s="3" t="s">
        <v>4848</v>
      </c>
      <c r="C30" s="3" t="s">
        <v>4849</v>
      </c>
      <c r="D30" s="3" t="s">
        <v>4850</v>
      </c>
      <c r="E30" s="3" t="s">
        <v>12</v>
      </c>
      <c r="F30" s="2">
        <v>1</v>
      </c>
      <c r="G30" s="2">
        <v>19.57</v>
      </c>
      <c r="H30" s="4">
        <f t="shared" si="0"/>
        <v>3.4830395507812502</v>
      </c>
      <c r="I30" s="4">
        <f t="shared" si="1"/>
        <v>3.4830395507812502</v>
      </c>
      <c r="J30" s="3" t="s">
        <v>320</v>
      </c>
      <c r="K30" s="3" t="s">
        <v>14</v>
      </c>
    </row>
    <row r="31" spans="1:11" x14ac:dyDescent="0.2">
      <c r="A31" s="2">
        <v>29</v>
      </c>
      <c r="B31" s="3" t="s">
        <v>4851</v>
      </c>
      <c r="C31" s="3" t="s">
        <v>4852</v>
      </c>
      <c r="D31" s="3" t="s">
        <v>4853</v>
      </c>
      <c r="E31" s="3" t="s">
        <v>12</v>
      </c>
      <c r="F31" s="2">
        <v>1</v>
      </c>
      <c r="G31" s="2">
        <v>25</v>
      </c>
      <c r="H31" s="4">
        <f t="shared" si="0"/>
        <v>4.449462890625</v>
      </c>
      <c r="I31" s="4">
        <f t="shared" si="1"/>
        <v>4.449462890625</v>
      </c>
      <c r="J31" s="3" t="s">
        <v>13</v>
      </c>
      <c r="K31" s="3" t="s">
        <v>14</v>
      </c>
    </row>
    <row r="32" spans="1:11" x14ac:dyDescent="0.2">
      <c r="A32" s="2">
        <v>30</v>
      </c>
      <c r="B32" s="3" t="s">
        <v>4854</v>
      </c>
      <c r="C32" s="3" t="s">
        <v>4855</v>
      </c>
      <c r="D32" s="3" t="s">
        <v>4856</v>
      </c>
      <c r="E32" s="3" t="s">
        <v>12</v>
      </c>
      <c r="F32" s="2">
        <v>2</v>
      </c>
      <c r="G32" s="2">
        <v>25</v>
      </c>
      <c r="H32" s="4">
        <f t="shared" si="0"/>
        <v>4.449462890625</v>
      </c>
      <c r="I32" s="4">
        <f t="shared" si="1"/>
        <v>8.89892578125</v>
      </c>
      <c r="J32" s="3" t="s">
        <v>13</v>
      </c>
      <c r="K32" s="3" t="s">
        <v>14</v>
      </c>
    </row>
    <row r="33" spans="1:11" x14ac:dyDescent="0.2">
      <c r="A33" s="2">
        <v>31</v>
      </c>
      <c r="B33" s="3" t="s">
        <v>4857</v>
      </c>
      <c r="C33" s="3" t="s">
        <v>4858</v>
      </c>
      <c r="D33" s="3" t="s">
        <v>4859</v>
      </c>
      <c r="E33" s="3" t="s">
        <v>12</v>
      </c>
      <c r="F33" s="2">
        <v>1</v>
      </c>
      <c r="G33" s="2">
        <v>25</v>
      </c>
      <c r="H33" s="4">
        <f t="shared" si="0"/>
        <v>4.449462890625</v>
      </c>
      <c r="I33" s="4">
        <f t="shared" si="1"/>
        <v>4.449462890625</v>
      </c>
      <c r="J33" s="3" t="s">
        <v>13</v>
      </c>
      <c r="K33" s="3" t="s">
        <v>14</v>
      </c>
    </row>
    <row r="34" spans="1:11" x14ac:dyDescent="0.2">
      <c r="A34" s="2">
        <v>32</v>
      </c>
      <c r="B34" s="3" t="s">
        <v>4860</v>
      </c>
      <c r="C34" s="3" t="s">
        <v>4861</v>
      </c>
      <c r="D34" s="3" t="s">
        <v>4862</v>
      </c>
      <c r="E34" s="3" t="s">
        <v>12</v>
      </c>
      <c r="F34" s="2">
        <v>1</v>
      </c>
      <c r="G34" s="2">
        <v>25</v>
      </c>
      <c r="H34" s="4">
        <f t="shared" si="0"/>
        <v>4.449462890625</v>
      </c>
      <c r="I34" s="4">
        <f t="shared" si="1"/>
        <v>4.449462890625</v>
      </c>
      <c r="J34" s="3" t="s">
        <v>13</v>
      </c>
      <c r="K34" s="3" t="s">
        <v>14</v>
      </c>
    </row>
    <row r="35" spans="1:11" x14ac:dyDescent="0.2">
      <c r="A35" s="2">
        <v>33</v>
      </c>
      <c r="B35" s="3" t="s">
        <v>4863</v>
      </c>
      <c r="C35" s="3" t="s">
        <v>4864</v>
      </c>
      <c r="D35" s="3" t="s">
        <v>4865</v>
      </c>
      <c r="E35" s="3" t="s">
        <v>12</v>
      </c>
      <c r="F35" s="2">
        <v>1</v>
      </c>
      <c r="G35" s="2">
        <v>22.92</v>
      </c>
      <c r="H35" s="4">
        <f t="shared" si="0"/>
        <v>4.079267578125001</v>
      </c>
      <c r="I35" s="4">
        <f t="shared" si="1"/>
        <v>4.079267578125001</v>
      </c>
      <c r="J35" s="3" t="s">
        <v>13</v>
      </c>
      <c r="K35" s="3" t="s">
        <v>14</v>
      </c>
    </row>
    <row r="36" spans="1:11" x14ac:dyDescent="0.2">
      <c r="A36" s="2">
        <v>34</v>
      </c>
      <c r="B36" s="3" t="s">
        <v>4866</v>
      </c>
      <c r="C36" s="3" t="s">
        <v>4867</v>
      </c>
      <c r="D36" s="3" t="s">
        <v>4868</v>
      </c>
      <c r="E36" s="3" t="s">
        <v>12</v>
      </c>
      <c r="F36" s="2">
        <v>2</v>
      </c>
      <c r="G36" s="2">
        <v>29.17</v>
      </c>
      <c r="H36" s="4">
        <f t="shared" si="0"/>
        <v>5.191633300781251</v>
      </c>
      <c r="I36" s="4">
        <f t="shared" si="1"/>
        <v>10.383266601562502</v>
      </c>
      <c r="J36" s="3" t="s">
        <v>13</v>
      </c>
      <c r="K36" s="3" t="s">
        <v>14</v>
      </c>
    </row>
    <row r="37" spans="1:11" x14ac:dyDescent="0.2">
      <c r="A37" s="2">
        <v>35</v>
      </c>
      <c r="B37" s="3" t="s">
        <v>4869</v>
      </c>
      <c r="C37" s="3" t="s">
        <v>4870</v>
      </c>
      <c r="D37" s="3" t="s">
        <v>4871</v>
      </c>
      <c r="E37" s="3" t="s">
        <v>12</v>
      </c>
      <c r="F37" s="2">
        <v>1</v>
      </c>
      <c r="G37" s="2">
        <v>29.17</v>
      </c>
      <c r="H37" s="4">
        <f t="shared" si="0"/>
        <v>5.191633300781251</v>
      </c>
      <c r="I37" s="4">
        <f t="shared" si="1"/>
        <v>5.191633300781251</v>
      </c>
      <c r="J37" s="3" t="s">
        <v>13</v>
      </c>
      <c r="K37" s="3" t="s">
        <v>14</v>
      </c>
    </row>
    <row r="38" spans="1:11" x14ac:dyDescent="0.2">
      <c r="A38" s="2">
        <v>36</v>
      </c>
      <c r="B38" s="3" t="s">
        <v>4872</v>
      </c>
      <c r="C38" s="3" t="s">
        <v>4873</v>
      </c>
      <c r="D38" s="3" t="s">
        <v>4874</v>
      </c>
      <c r="E38" s="3" t="s">
        <v>12</v>
      </c>
      <c r="F38" s="2">
        <v>1</v>
      </c>
      <c r="G38" s="2">
        <v>12.54</v>
      </c>
      <c r="H38" s="4">
        <f t="shared" si="0"/>
        <v>2.2318505859374995</v>
      </c>
      <c r="I38" s="4">
        <f t="shared" si="1"/>
        <v>2.2318505859374995</v>
      </c>
      <c r="J38" s="3" t="s">
        <v>13</v>
      </c>
      <c r="K38" s="3" t="s">
        <v>14</v>
      </c>
    </row>
    <row r="39" spans="1:11" x14ac:dyDescent="0.2">
      <c r="A39" s="2">
        <v>37</v>
      </c>
      <c r="B39" s="3" t="s">
        <v>4875</v>
      </c>
      <c r="C39" s="3" t="s">
        <v>4876</v>
      </c>
      <c r="D39" s="3" t="s">
        <v>4877</v>
      </c>
      <c r="E39" s="3" t="s">
        <v>12</v>
      </c>
      <c r="F39" s="2">
        <v>1</v>
      </c>
      <c r="G39" s="2">
        <v>12.54</v>
      </c>
      <c r="H39" s="4">
        <f t="shared" si="0"/>
        <v>2.2318505859374995</v>
      </c>
      <c r="I39" s="4">
        <f t="shared" si="1"/>
        <v>2.2318505859374995</v>
      </c>
      <c r="J39" s="3" t="s">
        <v>13</v>
      </c>
      <c r="K39" s="3" t="s">
        <v>14</v>
      </c>
    </row>
    <row r="40" spans="1:11" x14ac:dyDescent="0.2">
      <c r="A40" s="2">
        <v>38</v>
      </c>
      <c r="B40" s="3" t="s">
        <v>4878</v>
      </c>
      <c r="C40" s="3" t="s">
        <v>4879</v>
      </c>
      <c r="D40" s="3" t="s">
        <v>4880</v>
      </c>
      <c r="E40" s="3" t="s">
        <v>12</v>
      </c>
      <c r="F40" s="2">
        <v>2</v>
      </c>
      <c r="G40" s="2">
        <v>12.54</v>
      </c>
      <c r="H40" s="4">
        <f t="shared" si="0"/>
        <v>2.2318505859374995</v>
      </c>
      <c r="I40" s="4">
        <f t="shared" si="1"/>
        <v>4.463701171874999</v>
      </c>
      <c r="J40" s="3" t="s">
        <v>13</v>
      </c>
      <c r="K40" s="3" t="s">
        <v>14</v>
      </c>
    </row>
    <row r="41" spans="1:11" x14ac:dyDescent="0.2">
      <c r="A41" s="2">
        <v>39</v>
      </c>
      <c r="B41" s="3" t="s">
        <v>4881</v>
      </c>
      <c r="C41" s="3" t="s">
        <v>4882</v>
      </c>
      <c r="D41" s="3" t="s">
        <v>4883</v>
      </c>
      <c r="E41" s="3" t="s">
        <v>12</v>
      </c>
      <c r="F41" s="2">
        <v>2</v>
      </c>
      <c r="G41" s="2">
        <v>12.54</v>
      </c>
      <c r="H41" s="4">
        <f t="shared" si="0"/>
        <v>2.2318505859374995</v>
      </c>
      <c r="I41" s="4">
        <f t="shared" si="1"/>
        <v>4.463701171874999</v>
      </c>
      <c r="J41" s="3" t="s">
        <v>13</v>
      </c>
      <c r="K41" s="3" t="s">
        <v>14</v>
      </c>
    </row>
    <row r="42" spans="1:11" x14ac:dyDescent="0.2">
      <c r="A42" s="2">
        <v>40</v>
      </c>
      <c r="B42" s="3" t="s">
        <v>4884</v>
      </c>
      <c r="C42" s="3" t="s">
        <v>4885</v>
      </c>
      <c r="D42" s="3" t="s">
        <v>4886</v>
      </c>
      <c r="E42" s="3" t="s">
        <v>12</v>
      </c>
      <c r="F42" s="2">
        <v>2</v>
      </c>
      <c r="G42" s="2">
        <v>12.54</v>
      </c>
      <c r="H42" s="4">
        <f t="shared" si="0"/>
        <v>2.2318505859374995</v>
      </c>
      <c r="I42" s="4">
        <f t="shared" si="1"/>
        <v>4.463701171874999</v>
      </c>
      <c r="J42" s="3" t="s">
        <v>13</v>
      </c>
      <c r="K42" s="3" t="s">
        <v>14</v>
      </c>
    </row>
    <row r="43" spans="1:11" x14ac:dyDescent="0.2">
      <c r="A43" s="2">
        <v>41</v>
      </c>
      <c r="B43" s="3" t="s">
        <v>4887</v>
      </c>
      <c r="C43" s="3" t="s">
        <v>4888</v>
      </c>
      <c r="D43" s="3" t="s">
        <v>4889</v>
      </c>
      <c r="E43" s="3" t="s">
        <v>12</v>
      </c>
      <c r="F43" s="2">
        <v>2</v>
      </c>
      <c r="G43" s="2">
        <v>29.17</v>
      </c>
      <c r="H43" s="4">
        <f t="shared" si="0"/>
        <v>5.191633300781251</v>
      </c>
      <c r="I43" s="4">
        <f t="shared" si="1"/>
        <v>10.383266601562502</v>
      </c>
      <c r="J43" s="3" t="s">
        <v>13</v>
      </c>
      <c r="K43" s="3" t="s">
        <v>14</v>
      </c>
    </row>
    <row r="44" spans="1:11" x14ac:dyDescent="0.2">
      <c r="A44" s="2">
        <v>42</v>
      </c>
      <c r="B44" s="3" t="s">
        <v>4890</v>
      </c>
      <c r="C44" s="3" t="s">
        <v>4891</v>
      </c>
      <c r="D44" s="3" t="s">
        <v>4892</v>
      </c>
      <c r="E44" s="3" t="s">
        <v>12</v>
      </c>
      <c r="F44" s="2">
        <v>1</v>
      </c>
      <c r="G44" s="2">
        <v>29.17</v>
      </c>
      <c r="H44" s="4">
        <f t="shared" si="0"/>
        <v>5.191633300781251</v>
      </c>
      <c r="I44" s="4">
        <f t="shared" si="1"/>
        <v>5.191633300781251</v>
      </c>
      <c r="J44" s="3" t="s">
        <v>13</v>
      </c>
      <c r="K44" s="3" t="s">
        <v>14</v>
      </c>
    </row>
    <row r="45" spans="1:11" x14ac:dyDescent="0.2">
      <c r="A45" s="2">
        <v>43</v>
      </c>
      <c r="B45" s="3" t="s">
        <v>4893</v>
      </c>
      <c r="C45" s="3" t="s">
        <v>4894</v>
      </c>
      <c r="D45" s="3" t="s">
        <v>4895</v>
      </c>
      <c r="E45" s="3" t="s">
        <v>12</v>
      </c>
      <c r="F45" s="2">
        <v>4</v>
      </c>
      <c r="G45" s="2">
        <v>33.33</v>
      </c>
      <c r="H45" s="4">
        <f t="shared" si="0"/>
        <v>5.932023925781249</v>
      </c>
      <c r="I45" s="4">
        <f t="shared" si="1"/>
        <v>23.728095703124996</v>
      </c>
      <c r="J45" s="3" t="s">
        <v>13</v>
      </c>
      <c r="K45" s="3" t="s">
        <v>14</v>
      </c>
    </row>
    <row r="46" spans="1:11" x14ac:dyDescent="0.2">
      <c r="A46" s="2">
        <v>44</v>
      </c>
      <c r="B46" s="3" t="s">
        <v>4896</v>
      </c>
      <c r="C46" s="3" t="s">
        <v>4897</v>
      </c>
      <c r="D46" s="3" t="s">
        <v>4898</v>
      </c>
      <c r="E46" s="3" t="s">
        <v>12</v>
      </c>
      <c r="F46" s="2">
        <v>2</v>
      </c>
      <c r="G46" s="2">
        <v>27.08</v>
      </c>
      <c r="H46" s="4">
        <f t="shared" si="0"/>
        <v>4.819658203124999</v>
      </c>
      <c r="I46" s="4">
        <f t="shared" si="1"/>
        <v>9.6393164062499981</v>
      </c>
      <c r="J46" s="3" t="s">
        <v>13</v>
      </c>
      <c r="K46" s="3" t="s">
        <v>14</v>
      </c>
    </row>
    <row r="47" spans="1:11" x14ac:dyDescent="0.2">
      <c r="A47" s="2">
        <v>45</v>
      </c>
      <c r="B47" s="3" t="s">
        <v>4899</v>
      </c>
      <c r="C47" s="3" t="s">
        <v>4900</v>
      </c>
      <c r="D47" s="3" t="s">
        <v>4901</v>
      </c>
      <c r="E47" s="3" t="s">
        <v>12</v>
      </c>
      <c r="F47" s="2">
        <v>3</v>
      </c>
      <c r="G47" s="2">
        <v>12.54</v>
      </c>
      <c r="H47" s="4">
        <f t="shared" si="0"/>
        <v>2.2318505859374995</v>
      </c>
      <c r="I47" s="4">
        <f t="shared" si="1"/>
        <v>6.695551757812499</v>
      </c>
      <c r="J47" s="3" t="s">
        <v>13</v>
      </c>
      <c r="K47" s="3" t="s">
        <v>14</v>
      </c>
    </row>
    <row r="48" spans="1:11" x14ac:dyDescent="0.2">
      <c r="A48" s="2">
        <v>46</v>
      </c>
      <c r="B48" s="3" t="s">
        <v>4902</v>
      </c>
      <c r="C48" s="3" t="s">
        <v>4903</v>
      </c>
      <c r="D48" s="3" t="s">
        <v>4904</v>
      </c>
      <c r="E48" s="3" t="s">
        <v>12</v>
      </c>
      <c r="F48" s="2">
        <v>1</v>
      </c>
      <c r="G48" s="2">
        <v>19.57</v>
      </c>
      <c r="H48" s="4">
        <f t="shared" si="0"/>
        <v>3.4830395507812502</v>
      </c>
      <c r="I48" s="4">
        <f t="shared" si="1"/>
        <v>3.4830395507812502</v>
      </c>
      <c r="J48" s="3" t="s">
        <v>320</v>
      </c>
      <c r="K48" s="3" t="s">
        <v>14</v>
      </c>
    </row>
    <row r="49" spans="1:11" x14ac:dyDescent="0.2">
      <c r="A49" s="2">
        <v>47</v>
      </c>
      <c r="B49" s="3" t="s">
        <v>4905</v>
      </c>
      <c r="C49" s="3" t="s">
        <v>4906</v>
      </c>
      <c r="D49" s="3" t="s">
        <v>4907</v>
      </c>
      <c r="E49" s="3" t="s">
        <v>12</v>
      </c>
      <c r="F49" s="2">
        <v>2</v>
      </c>
      <c r="G49" s="2">
        <v>19.57</v>
      </c>
      <c r="H49" s="4">
        <f t="shared" si="0"/>
        <v>3.4830395507812502</v>
      </c>
      <c r="I49" s="4">
        <f t="shared" si="1"/>
        <v>6.9660791015625003</v>
      </c>
      <c r="J49" s="3" t="s">
        <v>320</v>
      </c>
      <c r="K49" s="3" t="s">
        <v>14</v>
      </c>
    </row>
    <row r="50" spans="1:11" x14ac:dyDescent="0.2">
      <c r="A50" s="2">
        <v>48</v>
      </c>
      <c r="B50" s="3" t="s">
        <v>4908</v>
      </c>
      <c r="C50" s="3" t="s">
        <v>4909</v>
      </c>
      <c r="D50" s="3" t="s">
        <v>4910</v>
      </c>
      <c r="E50" s="3" t="s">
        <v>12</v>
      </c>
      <c r="F50" s="2">
        <v>1</v>
      </c>
      <c r="G50" s="2">
        <v>23.91</v>
      </c>
      <c r="H50" s="4">
        <f t="shared" si="0"/>
        <v>4.2554663085937499</v>
      </c>
      <c r="I50" s="4">
        <f t="shared" si="1"/>
        <v>4.2554663085937499</v>
      </c>
      <c r="J50" s="3" t="s">
        <v>320</v>
      </c>
      <c r="K50" s="3" t="s">
        <v>22</v>
      </c>
    </row>
    <row r="51" spans="1:11" x14ac:dyDescent="0.2">
      <c r="A51" s="2">
        <v>49</v>
      </c>
      <c r="B51" s="3" t="s">
        <v>4911</v>
      </c>
      <c r="C51" s="3" t="s">
        <v>4912</v>
      </c>
      <c r="D51" s="3" t="s">
        <v>4913</v>
      </c>
      <c r="E51" s="3" t="s">
        <v>12</v>
      </c>
      <c r="F51" s="2">
        <v>1</v>
      </c>
      <c r="G51" s="2">
        <v>23.91</v>
      </c>
      <c r="H51" s="4">
        <f t="shared" si="0"/>
        <v>4.2554663085937499</v>
      </c>
      <c r="I51" s="4">
        <f t="shared" si="1"/>
        <v>4.2554663085937499</v>
      </c>
      <c r="J51" s="3" t="s">
        <v>320</v>
      </c>
      <c r="K51" s="3" t="s">
        <v>22</v>
      </c>
    </row>
    <row r="52" spans="1:11" x14ac:dyDescent="0.2">
      <c r="A52" s="2">
        <v>50</v>
      </c>
      <c r="B52" s="3" t="s">
        <v>4914</v>
      </c>
      <c r="C52" s="3" t="s">
        <v>4915</v>
      </c>
      <c r="D52" s="3" t="s">
        <v>4916</v>
      </c>
      <c r="E52" s="3" t="s">
        <v>12</v>
      </c>
      <c r="F52" s="2">
        <v>1</v>
      </c>
      <c r="G52" s="2">
        <v>19.57</v>
      </c>
      <c r="H52" s="4">
        <f t="shared" si="0"/>
        <v>3.4830395507812502</v>
      </c>
      <c r="I52" s="4">
        <f t="shared" si="1"/>
        <v>3.4830395507812502</v>
      </c>
      <c r="J52" s="3" t="s">
        <v>320</v>
      </c>
      <c r="K52" s="3" t="s">
        <v>14</v>
      </c>
    </row>
    <row r="53" spans="1:11" x14ac:dyDescent="0.2">
      <c r="A53" s="2">
        <v>51</v>
      </c>
      <c r="B53" s="3" t="s">
        <v>4917</v>
      </c>
      <c r="C53" s="3" t="s">
        <v>4918</v>
      </c>
      <c r="D53" s="3" t="s">
        <v>4919</v>
      </c>
      <c r="E53" s="3" t="s">
        <v>12</v>
      </c>
      <c r="F53" s="2">
        <v>1</v>
      </c>
      <c r="G53" s="2">
        <v>23.91</v>
      </c>
      <c r="H53" s="4">
        <f t="shared" si="0"/>
        <v>4.2554663085937499</v>
      </c>
      <c r="I53" s="4">
        <f t="shared" si="1"/>
        <v>4.2554663085937499</v>
      </c>
      <c r="J53" s="3" t="s">
        <v>320</v>
      </c>
      <c r="K53" s="3" t="s">
        <v>22</v>
      </c>
    </row>
    <row r="54" spans="1:11" x14ac:dyDescent="0.2">
      <c r="A54" s="2">
        <v>52</v>
      </c>
      <c r="B54" s="3" t="s">
        <v>4920</v>
      </c>
      <c r="C54" s="3" t="s">
        <v>4921</v>
      </c>
      <c r="D54" s="3" t="s">
        <v>4922</v>
      </c>
      <c r="E54" s="3" t="s">
        <v>12</v>
      </c>
      <c r="F54" s="2">
        <v>4</v>
      </c>
      <c r="G54" s="2">
        <v>90.53</v>
      </c>
      <c r="H54" s="4">
        <f t="shared" si="0"/>
        <v>16.112395019531252</v>
      </c>
      <c r="I54" s="4">
        <f t="shared" si="1"/>
        <v>64.44958007812501</v>
      </c>
      <c r="J54" s="3" t="s">
        <v>320</v>
      </c>
      <c r="K54" s="3" t="s">
        <v>1195</v>
      </c>
    </row>
    <row r="55" spans="1:11" x14ac:dyDescent="0.2">
      <c r="A55" s="2">
        <v>53</v>
      </c>
      <c r="B55" s="3" t="s">
        <v>4923</v>
      </c>
      <c r="C55" s="3" t="s">
        <v>4924</v>
      </c>
      <c r="D55" s="3" t="s">
        <v>4925</v>
      </c>
      <c r="E55" s="3" t="s">
        <v>12</v>
      </c>
      <c r="F55" s="2">
        <v>4</v>
      </c>
      <c r="G55" s="2">
        <v>90.53</v>
      </c>
      <c r="H55" s="4">
        <f t="shared" si="0"/>
        <v>16.112395019531252</v>
      </c>
      <c r="I55" s="4">
        <f t="shared" si="1"/>
        <v>64.44958007812501</v>
      </c>
      <c r="J55" s="3" t="s">
        <v>320</v>
      </c>
      <c r="K55" s="3" t="s">
        <v>1195</v>
      </c>
    </row>
    <row r="56" spans="1:11" x14ac:dyDescent="0.2">
      <c r="A56" s="2">
        <v>54</v>
      </c>
      <c r="B56" s="3" t="s">
        <v>4926</v>
      </c>
      <c r="C56" s="3" t="s">
        <v>4927</v>
      </c>
      <c r="D56" s="3" t="s">
        <v>4928</v>
      </c>
      <c r="E56" s="3" t="s">
        <v>12</v>
      </c>
      <c r="F56" s="2">
        <v>1</v>
      </c>
      <c r="G56" s="2">
        <v>53.04</v>
      </c>
      <c r="H56" s="4">
        <f t="shared" si="0"/>
        <v>9.4399804687499991</v>
      </c>
      <c r="I56" s="4">
        <f t="shared" si="1"/>
        <v>9.4399804687499991</v>
      </c>
      <c r="J56" s="3" t="s">
        <v>320</v>
      </c>
      <c r="K56" s="3" t="s">
        <v>1195</v>
      </c>
    </row>
    <row r="57" spans="1:11" x14ac:dyDescent="0.2">
      <c r="A57" s="2">
        <v>55</v>
      </c>
      <c r="B57" s="3" t="s">
        <v>4929</v>
      </c>
      <c r="C57" s="3" t="s">
        <v>4930</v>
      </c>
      <c r="D57" s="3" t="s">
        <v>4931</v>
      </c>
      <c r="E57" s="3" t="s">
        <v>12</v>
      </c>
      <c r="F57" s="2">
        <v>3</v>
      </c>
      <c r="G57" s="2">
        <v>90.53</v>
      </c>
      <c r="H57" s="4">
        <f t="shared" si="0"/>
        <v>16.112395019531252</v>
      </c>
      <c r="I57" s="4">
        <f t="shared" si="1"/>
        <v>48.337185058593761</v>
      </c>
      <c r="J57" s="3" t="s">
        <v>320</v>
      </c>
      <c r="K57" s="3" t="s">
        <v>1195</v>
      </c>
    </row>
    <row r="58" spans="1:11" x14ac:dyDescent="0.2">
      <c r="A58" s="2">
        <v>56</v>
      </c>
      <c r="B58" s="3" t="s">
        <v>4932</v>
      </c>
      <c r="C58" s="3" t="s">
        <v>4933</v>
      </c>
      <c r="D58" s="3" t="s">
        <v>4934</v>
      </c>
      <c r="E58" s="3" t="s">
        <v>12</v>
      </c>
      <c r="F58" s="2">
        <v>1</v>
      </c>
      <c r="G58" s="2">
        <v>53.04</v>
      </c>
      <c r="H58" s="4">
        <f t="shared" si="0"/>
        <v>9.4399804687499991</v>
      </c>
      <c r="I58" s="4">
        <f t="shared" si="1"/>
        <v>9.4399804687499991</v>
      </c>
      <c r="J58" s="3" t="s">
        <v>320</v>
      </c>
      <c r="K58" s="3" t="s">
        <v>1195</v>
      </c>
    </row>
    <row r="59" spans="1:11" x14ac:dyDescent="0.2">
      <c r="A59" s="2">
        <v>57</v>
      </c>
      <c r="B59" s="3" t="s">
        <v>4935</v>
      </c>
      <c r="C59" s="3" t="s">
        <v>4936</v>
      </c>
      <c r="D59" s="3" t="s">
        <v>4937</v>
      </c>
      <c r="E59" s="3" t="s">
        <v>12</v>
      </c>
      <c r="F59" s="2">
        <v>1</v>
      </c>
      <c r="G59" s="2">
        <v>87.54</v>
      </c>
      <c r="H59" s="4">
        <f t="shared" si="0"/>
        <v>15.580239257812501</v>
      </c>
      <c r="I59" s="4">
        <f t="shared" si="1"/>
        <v>15.580239257812501</v>
      </c>
      <c r="J59" s="3" t="s">
        <v>198</v>
      </c>
      <c r="K59" s="3" t="s">
        <v>1195</v>
      </c>
    </row>
    <row r="60" spans="1:11" x14ac:dyDescent="0.2">
      <c r="A60" s="2">
        <v>58</v>
      </c>
      <c r="B60" s="3" t="s">
        <v>4938</v>
      </c>
      <c r="C60" s="3" t="s">
        <v>4939</v>
      </c>
      <c r="D60" s="3" t="s">
        <v>4940</v>
      </c>
      <c r="E60" s="3" t="s">
        <v>12</v>
      </c>
      <c r="F60" s="2">
        <v>1</v>
      </c>
      <c r="G60" s="2">
        <v>53.04</v>
      </c>
      <c r="H60" s="4">
        <f t="shared" si="0"/>
        <v>9.4399804687499991</v>
      </c>
      <c r="I60" s="4">
        <f t="shared" si="1"/>
        <v>9.4399804687499991</v>
      </c>
      <c r="J60" s="3" t="s">
        <v>320</v>
      </c>
      <c r="K60" s="3" t="s">
        <v>1195</v>
      </c>
    </row>
    <row r="61" spans="1:11" x14ac:dyDescent="0.2">
      <c r="A61" s="2">
        <v>59</v>
      </c>
      <c r="B61" s="3" t="s">
        <v>4941</v>
      </c>
      <c r="C61" s="3" t="s">
        <v>4942</v>
      </c>
      <c r="D61" s="3" t="s">
        <v>4943</v>
      </c>
      <c r="E61" s="3" t="s">
        <v>12</v>
      </c>
      <c r="F61" s="2">
        <v>1</v>
      </c>
      <c r="G61" s="2">
        <v>53.04</v>
      </c>
      <c r="H61" s="4">
        <f t="shared" si="0"/>
        <v>9.4399804687499991</v>
      </c>
      <c r="I61" s="4">
        <f t="shared" si="1"/>
        <v>9.4399804687499991</v>
      </c>
      <c r="J61" s="3" t="s">
        <v>320</v>
      </c>
      <c r="K61" s="3" t="s">
        <v>1195</v>
      </c>
    </row>
    <row r="62" spans="1:11" x14ac:dyDescent="0.2">
      <c r="A62" s="2">
        <v>60</v>
      </c>
      <c r="B62" s="3" t="s">
        <v>4944</v>
      </c>
      <c r="C62" s="3" t="s">
        <v>4945</v>
      </c>
      <c r="D62" s="3" t="s">
        <v>4946</v>
      </c>
      <c r="E62" s="3" t="s">
        <v>12</v>
      </c>
      <c r="F62" s="2">
        <v>1</v>
      </c>
      <c r="G62" s="2">
        <v>53.04</v>
      </c>
      <c r="H62" s="4">
        <f t="shared" si="0"/>
        <v>9.4399804687499991</v>
      </c>
      <c r="I62" s="4">
        <f t="shared" si="1"/>
        <v>9.4399804687499991</v>
      </c>
      <c r="J62" s="3" t="s">
        <v>320</v>
      </c>
      <c r="K62" s="3" t="s">
        <v>1195</v>
      </c>
    </row>
    <row r="63" spans="1:11" x14ac:dyDescent="0.2">
      <c r="A63" s="2">
        <v>61</v>
      </c>
      <c r="B63" s="3" t="s">
        <v>4947</v>
      </c>
      <c r="C63" s="3" t="s">
        <v>4948</v>
      </c>
      <c r="D63" s="3" t="s">
        <v>4949</v>
      </c>
      <c r="E63" s="3" t="s">
        <v>12</v>
      </c>
      <c r="F63" s="2">
        <v>1</v>
      </c>
      <c r="G63" s="2">
        <v>87.54</v>
      </c>
      <c r="H63" s="4">
        <f t="shared" si="0"/>
        <v>15.580239257812501</v>
      </c>
      <c r="I63" s="4">
        <f t="shared" si="1"/>
        <v>15.580239257812501</v>
      </c>
      <c r="J63" s="3" t="s">
        <v>198</v>
      </c>
      <c r="K63" s="3" t="s">
        <v>1195</v>
      </c>
    </row>
    <row r="64" spans="1:11" x14ac:dyDescent="0.2">
      <c r="A64" s="2">
        <v>62</v>
      </c>
      <c r="B64" s="3" t="s">
        <v>4950</v>
      </c>
      <c r="C64" s="3" t="s">
        <v>4951</v>
      </c>
      <c r="D64" s="3" t="s">
        <v>4952</v>
      </c>
      <c r="E64" s="3" t="s">
        <v>12</v>
      </c>
      <c r="F64" s="2">
        <v>1</v>
      </c>
      <c r="G64" s="2">
        <v>91.96</v>
      </c>
      <c r="H64" s="4">
        <f t="shared" si="0"/>
        <v>16.366904296874999</v>
      </c>
      <c r="I64" s="4">
        <f t="shared" si="1"/>
        <v>16.366904296874999</v>
      </c>
      <c r="J64" s="3" t="s">
        <v>13</v>
      </c>
      <c r="K64" s="3" t="s">
        <v>1195</v>
      </c>
    </row>
    <row r="65" spans="1:11" x14ac:dyDescent="0.2">
      <c r="A65" s="2">
        <v>63</v>
      </c>
      <c r="B65" s="3" t="s">
        <v>4953</v>
      </c>
      <c r="C65" s="3" t="s">
        <v>4954</v>
      </c>
      <c r="D65" s="3" t="s">
        <v>4955</v>
      </c>
      <c r="E65" s="3" t="s">
        <v>12</v>
      </c>
      <c r="F65" s="2">
        <v>2</v>
      </c>
      <c r="G65" s="2">
        <v>91.96</v>
      </c>
      <c r="H65" s="4">
        <f t="shared" si="0"/>
        <v>16.366904296874999</v>
      </c>
      <c r="I65" s="4">
        <f t="shared" si="1"/>
        <v>32.733808593749998</v>
      </c>
      <c r="J65" s="3" t="s">
        <v>13</v>
      </c>
      <c r="K65" s="3" t="s">
        <v>1195</v>
      </c>
    </row>
    <row r="66" spans="1:11" x14ac:dyDescent="0.2">
      <c r="A66" s="2">
        <v>64</v>
      </c>
      <c r="B66" s="3" t="s">
        <v>4956</v>
      </c>
      <c r="C66" s="3" t="s">
        <v>4957</v>
      </c>
      <c r="D66" s="3" t="s">
        <v>4958</v>
      </c>
      <c r="E66" s="3" t="s">
        <v>12</v>
      </c>
      <c r="F66" s="2">
        <v>1</v>
      </c>
      <c r="G66" s="2">
        <v>91.96</v>
      </c>
      <c r="H66" s="4">
        <f t="shared" si="0"/>
        <v>16.366904296874999</v>
      </c>
      <c r="I66" s="4">
        <f t="shared" si="1"/>
        <v>16.366904296874999</v>
      </c>
      <c r="J66" s="3" t="s">
        <v>13</v>
      </c>
      <c r="K66" s="3" t="s">
        <v>1195</v>
      </c>
    </row>
    <row r="67" spans="1:11" x14ac:dyDescent="0.2">
      <c r="A67" s="2">
        <v>65</v>
      </c>
      <c r="B67" s="3" t="s">
        <v>4959</v>
      </c>
      <c r="C67" s="3" t="s">
        <v>4960</v>
      </c>
      <c r="D67" s="3" t="s">
        <v>4961</v>
      </c>
      <c r="E67" s="3" t="s">
        <v>12</v>
      </c>
      <c r="F67" s="2">
        <v>1</v>
      </c>
      <c r="G67" s="2">
        <v>57.96</v>
      </c>
      <c r="H67" s="4">
        <f t="shared" si="0"/>
        <v>10.315634765625001</v>
      </c>
      <c r="I67" s="4">
        <f t="shared" si="1"/>
        <v>10.315634765625001</v>
      </c>
      <c r="J67" s="3" t="s">
        <v>198</v>
      </c>
      <c r="K67" s="3" t="s">
        <v>1195</v>
      </c>
    </row>
    <row r="68" spans="1:11" x14ac:dyDescent="0.2">
      <c r="A68" s="2">
        <v>66</v>
      </c>
      <c r="B68" s="3" t="s">
        <v>4962</v>
      </c>
      <c r="C68" s="3" t="s">
        <v>4963</v>
      </c>
      <c r="D68" s="3" t="s">
        <v>4964</v>
      </c>
      <c r="E68" s="3" t="s">
        <v>12</v>
      </c>
      <c r="F68" s="2">
        <v>2</v>
      </c>
      <c r="G68" s="2">
        <v>90.53</v>
      </c>
      <c r="H68" s="4">
        <f t="shared" ref="H68:H131" si="2">G68*0.75*0.75*0.75*0.75*0.75*0.75</f>
        <v>16.112395019531252</v>
      </c>
      <c r="I68" s="4">
        <f t="shared" ref="I68:I131" si="3">F68*H68</f>
        <v>32.224790039062505</v>
      </c>
      <c r="J68" s="3" t="s">
        <v>320</v>
      </c>
      <c r="K68" s="3" t="s">
        <v>1195</v>
      </c>
    </row>
    <row r="69" spans="1:11" x14ac:dyDescent="0.2">
      <c r="A69" s="2">
        <v>67</v>
      </c>
      <c r="B69" s="3" t="s">
        <v>4965</v>
      </c>
      <c r="C69" s="3" t="s">
        <v>4966</v>
      </c>
      <c r="D69" s="3" t="s">
        <v>4967</v>
      </c>
      <c r="E69" s="3" t="s">
        <v>12</v>
      </c>
      <c r="F69" s="2">
        <v>1</v>
      </c>
      <c r="G69" s="2">
        <v>57.96</v>
      </c>
      <c r="H69" s="4">
        <f t="shared" si="2"/>
        <v>10.315634765625001</v>
      </c>
      <c r="I69" s="4">
        <f t="shared" si="3"/>
        <v>10.315634765625001</v>
      </c>
      <c r="J69" s="3" t="s">
        <v>198</v>
      </c>
      <c r="K69" s="3" t="s">
        <v>1195</v>
      </c>
    </row>
    <row r="70" spans="1:11" x14ac:dyDescent="0.2">
      <c r="A70" s="2">
        <v>68</v>
      </c>
      <c r="B70" s="3" t="s">
        <v>4968</v>
      </c>
      <c r="C70" s="3" t="s">
        <v>4969</v>
      </c>
      <c r="D70" s="3" t="s">
        <v>4970</v>
      </c>
      <c r="E70" s="3" t="s">
        <v>12</v>
      </c>
      <c r="F70" s="2">
        <v>2</v>
      </c>
      <c r="G70" s="2">
        <v>91.96</v>
      </c>
      <c r="H70" s="4">
        <f t="shared" si="2"/>
        <v>16.366904296874999</v>
      </c>
      <c r="I70" s="4">
        <f t="shared" si="3"/>
        <v>32.733808593749998</v>
      </c>
      <c r="J70" s="3" t="s">
        <v>13</v>
      </c>
      <c r="K70" s="3" t="s">
        <v>1195</v>
      </c>
    </row>
    <row r="71" spans="1:11" x14ac:dyDescent="0.2">
      <c r="A71" s="2">
        <v>69</v>
      </c>
      <c r="B71" s="3" t="s">
        <v>4971</v>
      </c>
      <c r="C71" s="3" t="s">
        <v>4972</v>
      </c>
      <c r="D71" s="3" t="s">
        <v>4973</v>
      </c>
      <c r="E71" s="3" t="s">
        <v>12</v>
      </c>
      <c r="F71" s="2">
        <v>1</v>
      </c>
      <c r="G71" s="2">
        <v>19.57</v>
      </c>
      <c r="H71" s="4">
        <f t="shared" si="2"/>
        <v>3.4830395507812502</v>
      </c>
      <c r="I71" s="4">
        <f t="shared" si="3"/>
        <v>3.4830395507812502</v>
      </c>
      <c r="J71" s="3" t="s">
        <v>320</v>
      </c>
      <c r="K71" s="3" t="s">
        <v>14</v>
      </c>
    </row>
    <row r="72" spans="1:11" x14ac:dyDescent="0.2">
      <c r="A72" s="2">
        <v>70</v>
      </c>
      <c r="B72" s="3" t="s">
        <v>4974</v>
      </c>
      <c r="C72" s="3" t="s">
        <v>4975</v>
      </c>
      <c r="D72" s="3" t="s">
        <v>4976</v>
      </c>
      <c r="E72" s="3" t="s">
        <v>12</v>
      </c>
      <c r="F72" s="2">
        <v>1</v>
      </c>
      <c r="G72" s="2">
        <v>19.57</v>
      </c>
      <c r="H72" s="4">
        <f t="shared" si="2"/>
        <v>3.4830395507812502</v>
      </c>
      <c r="I72" s="4">
        <f t="shared" si="3"/>
        <v>3.4830395507812502</v>
      </c>
      <c r="J72" s="3" t="s">
        <v>320</v>
      </c>
      <c r="K72" s="3" t="s">
        <v>14</v>
      </c>
    </row>
    <row r="73" spans="1:11" x14ac:dyDescent="0.2">
      <c r="A73" s="2">
        <v>71</v>
      </c>
      <c r="B73" s="3" t="s">
        <v>4977</v>
      </c>
      <c r="C73" s="3" t="s">
        <v>4978</v>
      </c>
      <c r="D73" s="3" t="s">
        <v>4979</v>
      </c>
      <c r="E73" s="3" t="s">
        <v>12</v>
      </c>
      <c r="F73" s="2">
        <v>1</v>
      </c>
      <c r="G73" s="2">
        <v>19.57</v>
      </c>
      <c r="H73" s="4">
        <f t="shared" si="2"/>
        <v>3.4830395507812502</v>
      </c>
      <c r="I73" s="4">
        <f t="shared" si="3"/>
        <v>3.4830395507812502</v>
      </c>
      <c r="J73" s="3" t="s">
        <v>320</v>
      </c>
      <c r="K73" s="3" t="s">
        <v>14</v>
      </c>
    </row>
    <row r="74" spans="1:11" x14ac:dyDescent="0.2">
      <c r="A74" s="2">
        <v>72</v>
      </c>
      <c r="B74" s="3" t="s">
        <v>4980</v>
      </c>
      <c r="C74" s="3" t="s">
        <v>4981</v>
      </c>
      <c r="D74" s="3" t="s">
        <v>4982</v>
      </c>
      <c r="E74" s="3" t="s">
        <v>12</v>
      </c>
      <c r="F74" s="2">
        <v>1</v>
      </c>
      <c r="G74" s="2">
        <v>19.57</v>
      </c>
      <c r="H74" s="4">
        <f t="shared" si="2"/>
        <v>3.4830395507812502</v>
      </c>
      <c r="I74" s="4">
        <f t="shared" si="3"/>
        <v>3.4830395507812502</v>
      </c>
      <c r="J74" s="3" t="s">
        <v>320</v>
      </c>
      <c r="K74" s="3" t="s">
        <v>14</v>
      </c>
    </row>
    <row r="75" spans="1:11" x14ac:dyDescent="0.2">
      <c r="A75" s="2">
        <v>73</v>
      </c>
      <c r="B75" s="3" t="s">
        <v>4983</v>
      </c>
      <c r="C75" s="3" t="s">
        <v>4984</v>
      </c>
      <c r="D75" s="3" t="s">
        <v>4985</v>
      </c>
      <c r="E75" s="3" t="s">
        <v>12</v>
      </c>
      <c r="F75" s="2">
        <v>1</v>
      </c>
      <c r="G75" s="2">
        <v>19.57</v>
      </c>
      <c r="H75" s="4">
        <f t="shared" si="2"/>
        <v>3.4830395507812502</v>
      </c>
      <c r="I75" s="4">
        <f t="shared" si="3"/>
        <v>3.4830395507812502</v>
      </c>
      <c r="J75" s="3" t="s">
        <v>320</v>
      </c>
      <c r="K75" s="3" t="s">
        <v>14</v>
      </c>
    </row>
    <row r="76" spans="1:11" x14ac:dyDescent="0.2">
      <c r="A76" s="2">
        <v>74</v>
      </c>
      <c r="B76" s="3" t="s">
        <v>4986</v>
      </c>
      <c r="C76" s="3" t="s">
        <v>4987</v>
      </c>
      <c r="D76" s="3" t="s">
        <v>4988</v>
      </c>
      <c r="E76" s="3" t="s">
        <v>12</v>
      </c>
      <c r="F76" s="2">
        <v>1</v>
      </c>
      <c r="G76" s="2">
        <v>23.91</v>
      </c>
      <c r="H76" s="4">
        <f t="shared" si="2"/>
        <v>4.2554663085937499</v>
      </c>
      <c r="I76" s="4">
        <f t="shared" si="3"/>
        <v>4.2554663085937499</v>
      </c>
      <c r="J76" s="3" t="s">
        <v>320</v>
      </c>
      <c r="K76" s="3" t="s">
        <v>22</v>
      </c>
    </row>
    <row r="77" spans="1:11" x14ac:dyDescent="0.2">
      <c r="A77" s="2">
        <v>75</v>
      </c>
      <c r="B77" s="3" t="s">
        <v>4989</v>
      </c>
      <c r="C77" s="3" t="s">
        <v>4990</v>
      </c>
      <c r="D77" s="3" t="s">
        <v>4991</v>
      </c>
      <c r="E77" s="3" t="s">
        <v>12</v>
      </c>
      <c r="F77" s="2">
        <v>1</v>
      </c>
      <c r="G77" s="2">
        <v>23.91</v>
      </c>
      <c r="H77" s="4">
        <f t="shared" si="2"/>
        <v>4.2554663085937499</v>
      </c>
      <c r="I77" s="4">
        <f t="shared" si="3"/>
        <v>4.2554663085937499</v>
      </c>
      <c r="J77" s="3" t="s">
        <v>320</v>
      </c>
      <c r="K77" s="3" t="s">
        <v>22</v>
      </c>
    </row>
    <row r="78" spans="1:11" x14ac:dyDescent="0.2">
      <c r="A78" s="2">
        <v>76</v>
      </c>
      <c r="B78" s="3" t="s">
        <v>4992</v>
      </c>
      <c r="C78" s="3" t="s">
        <v>4993</v>
      </c>
      <c r="D78" s="3" t="s">
        <v>4994</v>
      </c>
      <c r="E78" s="3" t="s">
        <v>12</v>
      </c>
      <c r="F78" s="2">
        <v>1</v>
      </c>
      <c r="G78" s="2">
        <v>23.91</v>
      </c>
      <c r="H78" s="4">
        <f t="shared" si="2"/>
        <v>4.2554663085937499</v>
      </c>
      <c r="I78" s="4">
        <f t="shared" si="3"/>
        <v>4.2554663085937499</v>
      </c>
      <c r="J78" s="3" t="s">
        <v>320</v>
      </c>
      <c r="K78" s="3" t="s">
        <v>22</v>
      </c>
    </row>
    <row r="79" spans="1:11" x14ac:dyDescent="0.2">
      <c r="A79" s="2">
        <v>77</v>
      </c>
      <c r="B79" s="3" t="s">
        <v>4995</v>
      </c>
      <c r="C79" s="3" t="s">
        <v>4996</v>
      </c>
      <c r="D79" s="3" t="s">
        <v>4997</v>
      </c>
      <c r="E79" s="3" t="s">
        <v>12</v>
      </c>
      <c r="F79" s="2">
        <v>1</v>
      </c>
      <c r="G79" s="2">
        <v>23.91</v>
      </c>
      <c r="H79" s="4">
        <f t="shared" si="2"/>
        <v>4.2554663085937499</v>
      </c>
      <c r="I79" s="4">
        <f t="shared" si="3"/>
        <v>4.2554663085937499</v>
      </c>
      <c r="J79" s="3" t="s">
        <v>320</v>
      </c>
      <c r="K79" s="3" t="s">
        <v>22</v>
      </c>
    </row>
    <row r="80" spans="1:11" x14ac:dyDescent="0.2">
      <c r="A80" s="2">
        <v>78</v>
      </c>
      <c r="B80" s="3" t="s">
        <v>4998</v>
      </c>
      <c r="C80" s="3" t="s">
        <v>4999</v>
      </c>
      <c r="D80" s="3" t="s">
        <v>5000</v>
      </c>
      <c r="E80" s="3" t="s">
        <v>12</v>
      </c>
      <c r="F80" s="2">
        <v>1</v>
      </c>
      <c r="G80" s="2">
        <v>23.91</v>
      </c>
      <c r="H80" s="4">
        <f t="shared" si="2"/>
        <v>4.2554663085937499</v>
      </c>
      <c r="I80" s="4">
        <f t="shared" si="3"/>
        <v>4.2554663085937499</v>
      </c>
      <c r="J80" s="3" t="s">
        <v>320</v>
      </c>
      <c r="K80" s="3" t="s">
        <v>22</v>
      </c>
    </row>
    <row r="81" spans="1:11" x14ac:dyDescent="0.2">
      <c r="A81" s="2">
        <v>79</v>
      </c>
      <c r="B81" s="3" t="s">
        <v>5001</v>
      </c>
      <c r="C81" s="3" t="s">
        <v>5002</v>
      </c>
      <c r="D81" s="3" t="s">
        <v>5003</v>
      </c>
      <c r="E81" s="3" t="s">
        <v>12</v>
      </c>
      <c r="F81" s="2">
        <v>1</v>
      </c>
      <c r="G81" s="2">
        <v>19.57</v>
      </c>
      <c r="H81" s="4">
        <f t="shared" si="2"/>
        <v>3.4830395507812502</v>
      </c>
      <c r="I81" s="4">
        <f t="shared" si="3"/>
        <v>3.4830395507812502</v>
      </c>
      <c r="J81" s="3" t="s">
        <v>320</v>
      </c>
      <c r="K81" s="3" t="s">
        <v>14</v>
      </c>
    </row>
    <row r="82" spans="1:11" x14ac:dyDescent="0.2">
      <c r="A82" s="2">
        <v>80</v>
      </c>
      <c r="B82" s="3" t="s">
        <v>5004</v>
      </c>
      <c r="C82" s="3" t="s">
        <v>5005</v>
      </c>
      <c r="D82" s="3" t="s">
        <v>5006</v>
      </c>
      <c r="E82" s="3" t="s">
        <v>12</v>
      </c>
      <c r="F82" s="2">
        <v>1</v>
      </c>
      <c r="G82" s="2">
        <v>19.57</v>
      </c>
      <c r="H82" s="4">
        <f t="shared" si="2"/>
        <v>3.4830395507812502</v>
      </c>
      <c r="I82" s="4">
        <f t="shared" si="3"/>
        <v>3.4830395507812502</v>
      </c>
      <c r="J82" s="3" t="s">
        <v>320</v>
      </c>
      <c r="K82" s="3" t="s">
        <v>14</v>
      </c>
    </row>
    <row r="83" spans="1:11" x14ac:dyDescent="0.2">
      <c r="A83" s="2">
        <v>81</v>
      </c>
      <c r="B83" s="3" t="s">
        <v>5007</v>
      </c>
      <c r="C83" s="3" t="s">
        <v>5008</v>
      </c>
      <c r="D83" s="3" t="s">
        <v>5009</v>
      </c>
      <c r="E83" s="3" t="s">
        <v>12</v>
      </c>
      <c r="F83" s="2">
        <v>1</v>
      </c>
      <c r="G83" s="2">
        <v>19.57</v>
      </c>
      <c r="H83" s="4">
        <f t="shared" si="2"/>
        <v>3.4830395507812502</v>
      </c>
      <c r="I83" s="4">
        <f t="shared" si="3"/>
        <v>3.4830395507812502</v>
      </c>
      <c r="J83" s="3" t="s">
        <v>320</v>
      </c>
      <c r="K83" s="3" t="s">
        <v>14</v>
      </c>
    </row>
    <row r="84" spans="1:11" x14ac:dyDescent="0.2">
      <c r="A84" s="2">
        <v>82</v>
      </c>
      <c r="B84" s="3" t="s">
        <v>5010</v>
      </c>
      <c r="C84" s="3" t="s">
        <v>5011</v>
      </c>
      <c r="D84" s="3" t="s">
        <v>5012</v>
      </c>
      <c r="E84" s="3" t="s">
        <v>12</v>
      </c>
      <c r="F84" s="2">
        <v>1</v>
      </c>
      <c r="G84" s="2">
        <v>19.57</v>
      </c>
      <c r="H84" s="4">
        <f t="shared" si="2"/>
        <v>3.4830395507812502</v>
      </c>
      <c r="I84" s="4">
        <f t="shared" si="3"/>
        <v>3.4830395507812502</v>
      </c>
      <c r="J84" s="3" t="s">
        <v>320</v>
      </c>
      <c r="K84" s="3" t="s">
        <v>14</v>
      </c>
    </row>
    <row r="85" spans="1:11" x14ac:dyDescent="0.2">
      <c r="A85" s="2">
        <v>83</v>
      </c>
      <c r="B85" s="3" t="s">
        <v>5013</v>
      </c>
      <c r="C85" s="3" t="s">
        <v>5014</v>
      </c>
      <c r="D85" s="3" t="s">
        <v>5015</v>
      </c>
      <c r="E85" s="3" t="s">
        <v>12</v>
      </c>
      <c r="F85" s="2">
        <v>3</v>
      </c>
      <c r="G85" s="2">
        <v>45.83</v>
      </c>
      <c r="H85" s="4">
        <f t="shared" si="2"/>
        <v>8.1567553710937517</v>
      </c>
      <c r="I85" s="4">
        <f t="shared" si="3"/>
        <v>24.470266113281255</v>
      </c>
      <c r="J85" s="3" t="s">
        <v>13</v>
      </c>
      <c r="K85" s="3" t="s">
        <v>14</v>
      </c>
    </row>
    <row r="86" spans="1:11" x14ac:dyDescent="0.2">
      <c r="A86" s="2">
        <v>84</v>
      </c>
      <c r="B86" s="3" t="s">
        <v>5016</v>
      </c>
      <c r="C86" s="3" t="s">
        <v>5017</v>
      </c>
      <c r="D86" s="3" t="s">
        <v>5018</v>
      </c>
      <c r="E86" s="3" t="s">
        <v>12</v>
      </c>
      <c r="F86" s="2">
        <v>1</v>
      </c>
      <c r="G86" s="2">
        <v>12.54</v>
      </c>
      <c r="H86" s="4">
        <f t="shared" si="2"/>
        <v>2.2318505859374995</v>
      </c>
      <c r="I86" s="4">
        <f t="shared" si="3"/>
        <v>2.2318505859374995</v>
      </c>
      <c r="J86" s="3" t="s">
        <v>13</v>
      </c>
      <c r="K86" s="3" t="s">
        <v>14</v>
      </c>
    </row>
    <row r="87" spans="1:11" x14ac:dyDescent="0.2">
      <c r="A87" s="2">
        <v>85</v>
      </c>
      <c r="B87" s="3" t="s">
        <v>5019</v>
      </c>
      <c r="C87" s="3" t="s">
        <v>5020</v>
      </c>
      <c r="D87" s="3" t="s">
        <v>5021</v>
      </c>
      <c r="E87" s="3" t="s">
        <v>12</v>
      </c>
      <c r="F87" s="2">
        <v>1</v>
      </c>
      <c r="G87" s="2">
        <v>45.83</v>
      </c>
      <c r="H87" s="4">
        <f t="shared" si="2"/>
        <v>8.1567553710937517</v>
      </c>
      <c r="I87" s="4">
        <f t="shared" si="3"/>
        <v>8.1567553710937517</v>
      </c>
      <c r="J87" s="3" t="s">
        <v>13</v>
      </c>
      <c r="K87" s="3" t="s">
        <v>14</v>
      </c>
    </row>
    <row r="88" spans="1:11" x14ac:dyDescent="0.2">
      <c r="A88" s="2">
        <v>86</v>
      </c>
      <c r="B88" s="3" t="s">
        <v>5022</v>
      </c>
      <c r="C88" s="3" t="s">
        <v>5023</v>
      </c>
      <c r="D88" s="3" t="s">
        <v>5024</v>
      </c>
      <c r="E88" s="3" t="s">
        <v>12</v>
      </c>
      <c r="F88" s="2">
        <v>1</v>
      </c>
      <c r="G88" s="2">
        <v>12.54</v>
      </c>
      <c r="H88" s="4">
        <f t="shared" si="2"/>
        <v>2.2318505859374995</v>
      </c>
      <c r="I88" s="4">
        <f t="shared" si="3"/>
        <v>2.2318505859374995</v>
      </c>
      <c r="J88" s="3" t="s">
        <v>13</v>
      </c>
      <c r="K88" s="3" t="s">
        <v>14</v>
      </c>
    </row>
    <row r="89" spans="1:11" x14ac:dyDescent="0.2">
      <c r="A89" s="2">
        <v>87</v>
      </c>
      <c r="B89" s="3" t="s">
        <v>5025</v>
      </c>
      <c r="C89" s="3" t="s">
        <v>5026</v>
      </c>
      <c r="D89" s="3" t="s">
        <v>5027</v>
      </c>
      <c r="E89" s="3" t="s">
        <v>12</v>
      </c>
      <c r="F89" s="2">
        <v>3</v>
      </c>
      <c r="G89" s="2">
        <v>12.54</v>
      </c>
      <c r="H89" s="4">
        <f t="shared" si="2"/>
        <v>2.2318505859374995</v>
      </c>
      <c r="I89" s="4">
        <f t="shared" si="3"/>
        <v>6.695551757812499</v>
      </c>
      <c r="J89" s="3" t="s">
        <v>13</v>
      </c>
      <c r="K89" s="3" t="s">
        <v>14</v>
      </c>
    </row>
    <row r="90" spans="1:11" x14ac:dyDescent="0.2">
      <c r="A90" s="2">
        <v>88</v>
      </c>
      <c r="B90" s="3" t="s">
        <v>5028</v>
      </c>
      <c r="C90" s="3" t="s">
        <v>5029</v>
      </c>
      <c r="D90" s="3" t="s">
        <v>5030</v>
      </c>
      <c r="E90" s="3" t="s">
        <v>12</v>
      </c>
      <c r="F90" s="2">
        <v>1</v>
      </c>
      <c r="G90" s="2">
        <v>90.53</v>
      </c>
      <c r="H90" s="4">
        <f t="shared" si="2"/>
        <v>16.112395019531252</v>
      </c>
      <c r="I90" s="4">
        <f t="shared" si="3"/>
        <v>16.112395019531252</v>
      </c>
      <c r="J90" s="3" t="s">
        <v>320</v>
      </c>
      <c r="K90" s="3" t="s">
        <v>1195</v>
      </c>
    </row>
    <row r="91" spans="1:11" x14ac:dyDescent="0.2">
      <c r="A91" s="2">
        <v>89</v>
      </c>
      <c r="B91" s="3" t="s">
        <v>5031</v>
      </c>
      <c r="C91" s="3" t="s">
        <v>5032</v>
      </c>
      <c r="D91" s="3" t="s">
        <v>5033</v>
      </c>
      <c r="E91" s="3" t="s">
        <v>12</v>
      </c>
      <c r="F91" s="2">
        <v>1</v>
      </c>
      <c r="G91" s="2">
        <v>90.53</v>
      </c>
      <c r="H91" s="4">
        <f t="shared" si="2"/>
        <v>16.112395019531252</v>
      </c>
      <c r="I91" s="4">
        <f t="shared" si="3"/>
        <v>16.112395019531252</v>
      </c>
      <c r="J91" s="3" t="s">
        <v>320</v>
      </c>
      <c r="K91" s="3" t="s">
        <v>1195</v>
      </c>
    </row>
    <row r="92" spans="1:11" x14ac:dyDescent="0.2">
      <c r="A92" s="2">
        <v>90</v>
      </c>
      <c r="B92" s="3" t="s">
        <v>5034</v>
      </c>
      <c r="C92" s="3" t="s">
        <v>5035</v>
      </c>
      <c r="D92" s="3" t="s">
        <v>5036</v>
      </c>
      <c r="E92" s="3" t="s">
        <v>12</v>
      </c>
      <c r="F92" s="2">
        <v>1</v>
      </c>
      <c r="G92" s="2">
        <v>57.96</v>
      </c>
      <c r="H92" s="4">
        <f t="shared" si="2"/>
        <v>10.315634765625001</v>
      </c>
      <c r="I92" s="4">
        <f t="shared" si="3"/>
        <v>10.315634765625001</v>
      </c>
      <c r="J92" s="3" t="s">
        <v>198</v>
      </c>
      <c r="K92" s="3" t="s">
        <v>1195</v>
      </c>
    </row>
    <row r="93" spans="1:11" x14ac:dyDescent="0.2">
      <c r="A93" s="2">
        <v>91</v>
      </c>
      <c r="B93" s="3" t="s">
        <v>5037</v>
      </c>
      <c r="C93" s="3" t="s">
        <v>5038</v>
      </c>
      <c r="D93" s="3" t="s">
        <v>5039</v>
      </c>
      <c r="E93" s="3" t="s">
        <v>12</v>
      </c>
      <c r="F93" s="2">
        <v>1</v>
      </c>
      <c r="G93" s="2">
        <v>71.959999999999994</v>
      </c>
      <c r="H93" s="4">
        <f t="shared" si="2"/>
        <v>12.807333984374999</v>
      </c>
      <c r="I93" s="4">
        <f t="shared" si="3"/>
        <v>12.807333984374999</v>
      </c>
      <c r="J93" s="3" t="s">
        <v>320</v>
      </c>
      <c r="K93" s="3" t="s">
        <v>1195</v>
      </c>
    </row>
    <row r="94" spans="1:11" x14ac:dyDescent="0.2">
      <c r="A94" s="2">
        <v>92</v>
      </c>
      <c r="B94" s="3" t="s">
        <v>5040</v>
      </c>
      <c r="C94" s="3" t="s">
        <v>5041</v>
      </c>
      <c r="D94" s="3" t="s">
        <v>5042</v>
      </c>
      <c r="E94" s="3" t="s">
        <v>12</v>
      </c>
      <c r="F94" s="2">
        <v>2</v>
      </c>
      <c r="G94" s="2">
        <v>71.959999999999994</v>
      </c>
      <c r="H94" s="4">
        <f t="shared" si="2"/>
        <v>12.807333984374999</v>
      </c>
      <c r="I94" s="4">
        <f t="shared" si="3"/>
        <v>25.614667968749998</v>
      </c>
      <c r="J94" s="3" t="s">
        <v>320</v>
      </c>
      <c r="K94" s="3" t="s">
        <v>1195</v>
      </c>
    </row>
    <row r="95" spans="1:11" x14ac:dyDescent="0.2">
      <c r="A95" s="2">
        <v>93</v>
      </c>
      <c r="B95" s="3" t="s">
        <v>5043</v>
      </c>
      <c r="C95" s="3" t="s">
        <v>5044</v>
      </c>
      <c r="D95" s="3" t="s">
        <v>5045</v>
      </c>
      <c r="E95" s="3" t="s">
        <v>12</v>
      </c>
      <c r="F95" s="2">
        <v>2</v>
      </c>
      <c r="G95" s="2">
        <v>71.959999999999994</v>
      </c>
      <c r="H95" s="4">
        <f t="shared" si="2"/>
        <v>12.807333984374999</v>
      </c>
      <c r="I95" s="4">
        <f t="shared" si="3"/>
        <v>25.614667968749998</v>
      </c>
      <c r="J95" s="3" t="s">
        <v>320</v>
      </c>
      <c r="K95" s="3" t="s">
        <v>1195</v>
      </c>
    </row>
    <row r="96" spans="1:11" x14ac:dyDescent="0.2">
      <c r="A96" s="2">
        <v>94</v>
      </c>
      <c r="B96" s="3" t="s">
        <v>5046</v>
      </c>
      <c r="C96" s="3" t="s">
        <v>5047</v>
      </c>
      <c r="D96" s="3" t="s">
        <v>5048</v>
      </c>
      <c r="E96" s="3" t="s">
        <v>12</v>
      </c>
      <c r="F96" s="2">
        <v>1</v>
      </c>
      <c r="G96" s="2">
        <v>71.959999999999994</v>
      </c>
      <c r="H96" s="4">
        <f t="shared" si="2"/>
        <v>12.807333984374999</v>
      </c>
      <c r="I96" s="4">
        <f t="shared" si="3"/>
        <v>12.807333984374999</v>
      </c>
      <c r="J96" s="3" t="s">
        <v>320</v>
      </c>
      <c r="K96" s="3" t="s">
        <v>1195</v>
      </c>
    </row>
    <row r="97" spans="1:11" x14ac:dyDescent="0.2">
      <c r="A97" s="2">
        <v>95</v>
      </c>
      <c r="B97" s="3" t="s">
        <v>5049</v>
      </c>
      <c r="C97" s="3" t="s">
        <v>5050</v>
      </c>
      <c r="D97" s="3" t="s">
        <v>5051</v>
      </c>
      <c r="E97" s="3" t="s">
        <v>12</v>
      </c>
      <c r="F97" s="2">
        <v>1</v>
      </c>
      <c r="G97" s="2">
        <v>71.959999999999994</v>
      </c>
      <c r="H97" s="4">
        <f t="shared" si="2"/>
        <v>12.807333984374999</v>
      </c>
      <c r="I97" s="4">
        <f t="shared" si="3"/>
        <v>12.807333984374999</v>
      </c>
      <c r="J97" s="3" t="s">
        <v>320</v>
      </c>
      <c r="K97" s="3" t="s">
        <v>1195</v>
      </c>
    </row>
    <row r="98" spans="1:11" x14ac:dyDescent="0.2">
      <c r="A98" s="2">
        <v>96</v>
      </c>
      <c r="B98" s="3" t="s">
        <v>5052</v>
      </c>
      <c r="C98" s="3" t="s">
        <v>5053</v>
      </c>
      <c r="D98" s="3" t="s">
        <v>5054</v>
      </c>
      <c r="E98" s="3" t="s">
        <v>12</v>
      </c>
      <c r="F98" s="2">
        <v>1</v>
      </c>
      <c r="G98" s="2">
        <v>71.959999999999994</v>
      </c>
      <c r="H98" s="4">
        <f t="shared" si="2"/>
        <v>12.807333984374999</v>
      </c>
      <c r="I98" s="4">
        <f t="shared" si="3"/>
        <v>12.807333984374999</v>
      </c>
      <c r="J98" s="3" t="s">
        <v>320</v>
      </c>
      <c r="K98" s="3" t="s">
        <v>1195</v>
      </c>
    </row>
    <row r="99" spans="1:11" x14ac:dyDescent="0.2">
      <c r="A99" s="2">
        <v>97</v>
      </c>
      <c r="B99" s="3" t="s">
        <v>5055</v>
      </c>
      <c r="C99" s="3" t="s">
        <v>5056</v>
      </c>
      <c r="D99" s="3" t="s">
        <v>5057</v>
      </c>
      <c r="E99" s="3" t="s">
        <v>12</v>
      </c>
      <c r="F99" s="2">
        <v>1</v>
      </c>
      <c r="G99" s="2">
        <v>157.43</v>
      </c>
      <c r="H99" s="4">
        <f t="shared" si="2"/>
        <v>28.019157714843754</v>
      </c>
      <c r="I99" s="4">
        <f t="shared" si="3"/>
        <v>28.019157714843754</v>
      </c>
      <c r="J99" s="3" t="s">
        <v>198</v>
      </c>
      <c r="K99" s="3" t="s">
        <v>1195</v>
      </c>
    </row>
    <row r="100" spans="1:11" x14ac:dyDescent="0.2">
      <c r="A100" s="2">
        <v>98</v>
      </c>
      <c r="B100" s="3" t="s">
        <v>5058</v>
      </c>
      <c r="C100" s="3" t="s">
        <v>5059</v>
      </c>
      <c r="D100" s="3" t="s">
        <v>5060</v>
      </c>
      <c r="E100" s="3" t="s">
        <v>12</v>
      </c>
      <c r="F100" s="2">
        <v>1</v>
      </c>
      <c r="G100" s="2">
        <v>87.54</v>
      </c>
      <c r="H100" s="4">
        <f t="shared" si="2"/>
        <v>15.580239257812501</v>
      </c>
      <c r="I100" s="4">
        <f t="shared" si="3"/>
        <v>15.580239257812501</v>
      </c>
      <c r="J100" s="3" t="s">
        <v>198</v>
      </c>
      <c r="K100" s="3" t="s">
        <v>1195</v>
      </c>
    </row>
    <row r="101" spans="1:11" x14ac:dyDescent="0.2">
      <c r="A101" s="2">
        <v>99</v>
      </c>
      <c r="B101" s="3" t="s">
        <v>5061</v>
      </c>
      <c r="C101" s="3" t="s">
        <v>5062</v>
      </c>
      <c r="D101" s="3" t="s">
        <v>5063</v>
      </c>
      <c r="E101" s="3" t="s">
        <v>12</v>
      </c>
      <c r="F101" s="2">
        <v>2</v>
      </c>
      <c r="G101" s="2">
        <v>27.08</v>
      </c>
      <c r="H101" s="4">
        <f t="shared" si="2"/>
        <v>4.819658203124999</v>
      </c>
      <c r="I101" s="4">
        <f t="shared" si="3"/>
        <v>9.6393164062499981</v>
      </c>
      <c r="J101" s="3" t="s">
        <v>13</v>
      </c>
      <c r="K101" s="3" t="s">
        <v>14</v>
      </c>
    </row>
    <row r="102" spans="1:11" x14ac:dyDescent="0.2">
      <c r="A102" s="2">
        <v>100</v>
      </c>
      <c r="B102" s="3" t="s">
        <v>5064</v>
      </c>
      <c r="C102" s="3" t="s">
        <v>5065</v>
      </c>
      <c r="D102" s="3" t="s">
        <v>5066</v>
      </c>
      <c r="E102" s="3" t="s">
        <v>12</v>
      </c>
      <c r="F102" s="2">
        <v>2</v>
      </c>
      <c r="G102" s="2">
        <v>12.54</v>
      </c>
      <c r="H102" s="4">
        <f t="shared" si="2"/>
        <v>2.2318505859374995</v>
      </c>
      <c r="I102" s="4">
        <f t="shared" si="3"/>
        <v>4.463701171874999</v>
      </c>
      <c r="J102" s="3" t="s">
        <v>13</v>
      </c>
      <c r="K102" s="3" t="s">
        <v>14</v>
      </c>
    </row>
    <row r="103" spans="1:11" x14ac:dyDescent="0.2">
      <c r="A103" s="2">
        <v>101</v>
      </c>
      <c r="B103" s="3" t="s">
        <v>5067</v>
      </c>
      <c r="C103" s="3" t="s">
        <v>5068</v>
      </c>
      <c r="D103" s="3" t="s">
        <v>5069</v>
      </c>
      <c r="E103" s="3" t="s">
        <v>12</v>
      </c>
      <c r="F103" s="2">
        <v>1</v>
      </c>
      <c r="G103" s="2">
        <v>33.33</v>
      </c>
      <c r="H103" s="4">
        <f t="shared" si="2"/>
        <v>5.932023925781249</v>
      </c>
      <c r="I103" s="4">
        <f t="shared" si="3"/>
        <v>5.932023925781249</v>
      </c>
      <c r="J103" s="3" t="s">
        <v>13</v>
      </c>
      <c r="K103" s="3" t="s">
        <v>14</v>
      </c>
    </row>
    <row r="104" spans="1:11" x14ac:dyDescent="0.2">
      <c r="A104" s="2">
        <v>102</v>
      </c>
      <c r="B104" s="3" t="s">
        <v>5070</v>
      </c>
      <c r="C104" s="3" t="s">
        <v>5071</v>
      </c>
      <c r="D104" s="3" t="s">
        <v>5072</v>
      </c>
      <c r="E104" s="3" t="s">
        <v>12</v>
      </c>
      <c r="F104" s="2">
        <v>2</v>
      </c>
      <c r="G104" s="2">
        <v>12.54</v>
      </c>
      <c r="H104" s="4">
        <f t="shared" si="2"/>
        <v>2.2318505859374995</v>
      </c>
      <c r="I104" s="4">
        <f t="shared" si="3"/>
        <v>4.463701171874999</v>
      </c>
      <c r="J104" s="3" t="s">
        <v>13</v>
      </c>
      <c r="K104" s="3" t="s">
        <v>14</v>
      </c>
    </row>
    <row r="105" spans="1:11" x14ac:dyDescent="0.2">
      <c r="A105" s="2">
        <v>103</v>
      </c>
      <c r="B105" s="3" t="s">
        <v>5073</v>
      </c>
      <c r="C105" s="3" t="s">
        <v>5074</v>
      </c>
      <c r="D105" s="3" t="s">
        <v>5075</v>
      </c>
      <c r="E105" s="3" t="s">
        <v>12</v>
      </c>
      <c r="F105" s="2">
        <v>1</v>
      </c>
      <c r="G105" s="2">
        <v>37.5</v>
      </c>
      <c r="H105" s="4">
        <f t="shared" si="2"/>
        <v>6.6741943359375</v>
      </c>
      <c r="I105" s="4">
        <f t="shared" si="3"/>
        <v>6.6741943359375</v>
      </c>
      <c r="J105" s="3" t="s">
        <v>198</v>
      </c>
      <c r="K105" s="3" t="s">
        <v>14</v>
      </c>
    </row>
    <row r="106" spans="1:11" x14ac:dyDescent="0.2">
      <c r="A106" s="2">
        <v>104</v>
      </c>
      <c r="B106" s="3" t="s">
        <v>5076</v>
      </c>
      <c r="C106" s="3" t="s">
        <v>5077</v>
      </c>
      <c r="D106" s="3" t="s">
        <v>5078</v>
      </c>
      <c r="E106" s="3" t="s">
        <v>12</v>
      </c>
      <c r="F106" s="2">
        <v>1</v>
      </c>
      <c r="G106" s="2">
        <v>157.43</v>
      </c>
      <c r="H106" s="4">
        <f t="shared" si="2"/>
        <v>28.019157714843754</v>
      </c>
      <c r="I106" s="4">
        <f t="shared" si="3"/>
        <v>28.019157714843754</v>
      </c>
      <c r="J106" s="3" t="s">
        <v>198</v>
      </c>
      <c r="K106" s="3" t="s">
        <v>1195</v>
      </c>
    </row>
    <row r="107" spans="1:11" x14ac:dyDescent="0.2">
      <c r="A107" s="2">
        <v>105</v>
      </c>
      <c r="B107" s="3" t="s">
        <v>5079</v>
      </c>
      <c r="C107" s="3" t="s">
        <v>5080</v>
      </c>
      <c r="D107" s="3" t="s">
        <v>5081</v>
      </c>
      <c r="E107" s="3" t="s">
        <v>12</v>
      </c>
      <c r="F107" s="2">
        <v>1</v>
      </c>
      <c r="G107" s="2">
        <v>87.54</v>
      </c>
      <c r="H107" s="4">
        <f t="shared" si="2"/>
        <v>15.580239257812501</v>
      </c>
      <c r="I107" s="4">
        <f t="shared" si="3"/>
        <v>15.580239257812501</v>
      </c>
      <c r="J107" s="3" t="s">
        <v>198</v>
      </c>
      <c r="K107" s="3" t="s">
        <v>1195</v>
      </c>
    </row>
    <row r="108" spans="1:11" x14ac:dyDescent="0.2">
      <c r="A108" s="2">
        <v>106</v>
      </c>
      <c r="B108" s="3" t="s">
        <v>5082</v>
      </c>
      <c r="C108" s="3" t="s">
        <v>5083</v>
      </c>
      <c r="D108" s="3" t="s">
        <v>5084</v>
      </c>
      <c r="E108" s="3" t="s">
        <v>12</v>
      </c>
      <c r="F108" s="2">
        <v>1</v>
      </c>
      <c r="G108" s="2">
        <v>91.96</v>
      </c>
      <c r="H108" s="4">
        <f t="shared" si="2"/>
        <v>16.366904296874999</v>
      </c>
      <c r="I108" s="4">
        <f t="shared" si="3"/>
        <v>16.366904296874999</v>
      </c>
      <c r="J108" s="3" t="s">
        <v>13</v>
      </c>
      <c r="K108" s="3" t="s">
        <v>1195</v>
      </c>
    </row>
    <row r="109" spans="1:11" x14ac:dyDescent="0.2">
      <c r="A109" s="2">
        <v>107</v>
      </c>
      <c r="B109" s="3" t="s">
        <v>5085</v>
      </c>
      <c r="C109" s="3" t="s">
        <v>5086</v>
      </c>
      <c r="D109" s="3" t="s">
        <v>5087</v>
      </c>
      <c r="E109" s="3" t="s">
        <v>12</v>
      </c>
      <c r="F109" s="2">
        <v>2</v>
      </c>
      <c r="G109" s="2">
        <v>91.96</v>
      </c>
      <c r="H109" s="4">
        <f t="shared" si="2"/>
        <v>16.366904296874999</v>
      </c>
      <c r="I109" s="4">
        <f t="shared" si="3"/>
        <v>32.733808593749998</v>
      </c>
      <c r="J109" s="3" t="s">
        <v>13</v>
      </c>
      <c r="K109" s="3" t="s">
        <v>1195</v>
      </c>
    </row>
    <row r="110" spans="1:11" x14ac:dyDescent="0.2">
      <c r="A110" s="2">
        <v>108</v>
      </c>
      <c r="B110" s="3" t="s">
        <v>5088</v>
      </c>
      <c r="C110" s="3" t="s">
        <v>5089</v>
      </c>
      <c r="D110" s="3" t="s">
        <v>5090</v>
      </c>
      <c r="E110" s="3" t="s">
        <v>12</v>
      </c>
      <c r="F110" s="2">
        <v>1</v>
      </c>
      <c r="G110" s="2">
        <v>69.959999999999994</v>
      </c>
      <c r="H110" s="4">
        <f t="shared" si="2"/>
        <v>12.451376953124999</v>
      </c>
      <c r="I110" s="4">
        <f t="shared" si="3"/>
        <v>12.451376953124999</v>
      </c>
      <c r="J110" s="3" t="s">
        <v>198</v>
      </c>
      <c r="K110" s="3" t="s">
        <v>1195</v>
      </c>
    </row>
    <row r="111" spans="1:11" x14ac:dyDescent="0.2">
      <c r="A111" s="2">
        <v>109</v>
      </c>
      <c r="B111" s="3" t="s">
        <v>5091</v>
      </c>
      <c r="C111" s="3" t="s">
        <v>5092</v>
      </c>
      <c r="D111" s="3" t="s">
        <v>5093</v>
      </c>
      <c r="E111" s="3" t="s">
        <v>12</v>
      </c>
      <c r="F111" s="2">
        <v>2</v>
      </c>
      <c r="G111" s="2">
        <v>33.33</v>
      </c>
      <c r="H111" s="4">
        <f t="shared" si="2"/>
        <v>5.932023925781249</v>
      </c>
      <c r="I111" s="4">
        <f t="shared" si="3"/>
        <v>11.864047851562498</v>
      </c>
      <c r="J111" s="3" t="s">
        <v>13</v>
      </c>
      <c r="K111" s="3" t="s">
        <v>14</v>
      </c>
    </row>
    <row r="112" spans="1:11" x14ac:dyDescent="0.2">
      <c r="A112" s="2">
        <v>110</v>
      </c>
      <c r="B112" s="3" t="s">
        <v>5094</v>
      </c>
      <c r="C112" s="3" t="s">
        <v>5095</v>
      </c>
      <c r="D112" s="3" t="s">
        <v>5096</v>
      </c>
      <c r="E112" s="3" t="s">
        <v>12</v>
      </c>
      <c r="F112" s="2">
        <v>1</v>
      </c>
      <c r="G112" s="2">
        <v>33.33</v>
      </c>
      <c r="H112" s="4">
        <f t="shared" si="2"/>
        <v>5.932023925781249</v>
      </c>
      <c r="I112" s="4">
        <f t="shared" si="3"/>
        <v>5.932023925781249</v>
      </c>
      <c r="J112" s="3" t="s">
        <v>13</v>
      </c>
      <c r="K112" s="3" t="s">
        <v>14</v>
      </c>
    </row>
    <row r="113" spans="1:11" x14ac:dyDescent="0.2">
      <c r="A113" s="2">
        <v>111</v>
      </c>
      <c r="B113" s="3" t="s">
        <v>5097</v>
      </c>
      <c r="C113" s="3" t="s">
        <v>5098</v>
      </c>
      <c r="D113" s="3" t="s">
        <v>5099</v>
      </c>
      <c r="E113" s="3" t="s">
        <v>12</v>
      </c>
      <c r="F113" s="2">
        <v>1</v>
      </c>
      <c r="G113" s="2">
        <v>33.33</v>
      </c>
      <c r="H113" s="4">
        <f t="shared" si="2"/>
        <v>5.932023925781249</v>
      </c>
      <c r="I113" s="4">
        <f t="shared" si="3"/>
        <v>5.932023925781249</v>
      </c>
      <c r="J113" s="3" t="s">
        <v>13</v>
      </c>
      <c r="K113" s="3" t="s">
        <v>14</v>
      </c>
    </row>
    <row r="114" spans="1:11" x14ac:dyDescent="0.2">
      <c r="A114" s="2">
        <v>112</v>
      </c>
      <c r="B114" s="3" t="s">
        <v>5100</v>
      </c>
      <c r="C114" s="3" t="s">
        <v>5101</v>
      </c>
      <c r="D114" s="3" t="s">
        <v>5102</v>
      </c>
      <c r="E114" s="3" t="s">
        <v>12</v>
      </c>
      <c r="F114" s="2">
        <v>1</v>
      </c>
      <c r="G114" s="2">
        <v>12.54</v>
      </c>
      <c r="H114" s="4">
        <f t="shared" si="2"/>
        <v>2.2318505859374995</v>
      </c>
      <c r="I114" s="4">
        <f t="shared" si="3"/>
        <v>2.2318505859374995</v>
      </c>
      <c r="J114" s="3" t="s">
        <v>13</v>
      </c>
      <c r="K114" s="3" t="s">
        <v>14</v>
      </c>
    </row>
    <row r="115" spans="1:11" x14ac:dyDescent="0.2">
      <c r="A115" s="2">
        <v>113</v>
      </c>
      <c r="B115" s="3" t="s">
        <v>5103</v>
      </c>
      <c r="C115" s="3" t="s">
        <v>5104</v>
      </c>
      <c r="D115" s="3" t="s">
        <v>5105</v>
      </c>
      <c r="E115" s="3" t="s">
        <v>12</v>
      </c>
      <c r="F115" s="2">
        <v>1</v>
      </c>
      <c r="G115" s="2">
        <v>12.54</v>
      </c>
      <c r="H115" s="4">
        <f t="shared" si="2"/>
        <v>2.2318505859374995</v>
      </c>
      <c r="I115" s="4">
        <f t="shared" si="3"/>
        <v>2.2318505859374995</v>
      </c>
      <c r="J115" s="3" t="s">
        <v>13</v>
      </c>
      <c r="K115" s="3" t="s">
        <v>14</v>
      </c>
    </row>
    <row r="116" spans="1:11" x14ac:dyDescent="0.2">
      <c r="A116" s="2">
        <v>114</v>
      </c>
      <c r="B116" s="3" t="s">
        <v>5106</v>
      </c>
      <c r="C116" s="3" t="s">
        <v>5107</v>
      </c>
      <c r="D116" s="3" t="s">
        <v>5108</v>
      </c>
      <c r="E116" s="3" t="s">
        <v>12</v>
      </c>
      <c r="F116" s="2">
        <v>2</v>
      </c>
      <c r="G116" s="2">
        <v>12.54</v>
      </c>
      <c r="H116" s="4">
        <f t="shared" si="2"/>
        <v>2.2318505859374995</v>
      </c>
      <c r="I116" s="4">
        <f t="shared" si="3"/>
        <v>4.463701171874999</v>
      </c>
      <c r="J116" s="3" t="s">
        <v>13</v>
      </c>
      <c r="K116" s="3" t="s">
        <v>14</v>
      </c>
    </row>
    <row r="117" spans="1:11" x14ac:dyDescent="0.2">
      <c r="A117" s="2">
        <v>115</v>
      </c>
      <c r="B117" s="3" t="s">
        <v>5109</v>
      </c>
      <c r="C117" s="3" t="s">
        <v>5110</v>
      </c>
      <c r="D117" s="3" t="s">
        <v>5111</v>
      </c>
      <c r="E117" s="3" t="s">
        <v>12</v>
      </c>
      <c r="F117" s="2">
        <v>1</v>
      </c>
      <c r="G117" s="2">
        <v>12.54</v>
      </c>
      <c r="H117" s="4">
        <f t="shared" si="2"/>
        <v>2.2318505859374995</v>
      </c>
      <c r="I117" s="4">
        <f t="shared" si="3"/>
        <v>2.2318505859374995</v>
      </c>
      <c r="J117" s="3" t="s">
        <v>13</v>
      </c>
      <c r="K117" s="3" t="s">
        <v>14</v>
      </c>
    </row>
    <row r="118" spans="1:11" x14ac:dyDescent="0.2">
      <c r="A118" s="2">
        <v>116</v>
      </c>
      <c r="B118" s="3" t="s">
        <v>5112</v>
      </c>
      <c r="C118" s="3" t="s">
        <v>5113</v>
      </c>
      <c r="D118" s="3" t="s">
        <v>5114</v>
      </c>
      <c r="E118" s="3" t="s">
        <v>12</v>
      </c>
      <c r="F118" s="2">
        <v>1</v>
      </c>
      <c r="G118" s="2">
        <v>2.76</v>
      </c>
      <c r="H118" s="4">
        <f t="shared" si="2"/>
        <v>0.49122070312499988</v>
      </c>
      <c r="I118" s="4">
        <f t="shared" si="3"/>
        <v>0.49122070312499988</v>
      </c>
      <c r="J118" s="3" t="s">
        <v>13</v>
      </c>
      <c r="K118" s="3" t="s">
        <v>14</v>
      </c>
    </row>
    <row r="119" spans="1:11" x14ac:dyDescent="0.2">
      <c r="A119" s="2">
        <v>117</v>
      </c>
      <c r="B119" s="3" t="s">
        <v>5115</v>
      </c>
      <c r="C119" s="3" t="s">
        <v>5116</v>
      </c>
      <c r="D119" s="3" t="s">
        <v>5117</v>
      </c>
      <c r="E119" s="3" t="s">
        <v>12</v>
      </c>
      <c r="F119" s="2">
        <v>1</v>
      </c>
      <c r="G119" s="2">
        <v>12.54</v>
      </c>
      <c r="H119" s="4">
        <f t="shared" si="2"/>
        <v>2.2318505859374995</v>
      </c>
      <c r="I119" s="4">
        <f t="shared" si="3"/>
        <v>2.2318505859374995</v>
      </c>
      <c r="J119" s="3" t="s">
        <v>13</v>
      </c>
      <c r="K119" s="3" t="s">
        <v>14</v>
      </c>
    </row>
    <row r="120" spans="1:11" x14ac:dyDescent="0.2">
      <c r="A120" s="2">
        <v>118</v>
      </c>
      <c r="B120" s="3" t="s">
        <v>5118</v>
      </c>
      <c r="C120" s="3" t="s">
        <v>5119</v>
      </c>
      <c r="D120" s="3" t="s">
        <v>5120</v>
      </c>
      <c r="E120" s="3" t="s">
        <v>12</v>
      </c>
      <c r="F120" s="2">
        <v>1</v>
      </c>
      <c r="G120" s="2">
        <v>12.54</v>
      </c>
      <c r="H120" s="4">
        <f t="shared" si="2"/>
        <v>2.2318505859374995</v>
      </c>
      <c r="I120" s="4">
        <f t="shared" si="3"/>
        <v>2.2318505859374995</v>
      </c>
      <c r="J120" s="3" t="s">
        <v>13</v>
      </c>
      <c r="K120" s="3" t="s">
        <v>14</v>
      </c>
    </row>
    <row r="121" spans="1:11" x14ac:dyDescent="0.2">
      <c r="A121" s="2">
        <v>119</v>
      </c>
      <c r="B121" s="3" t="s">
        <v>5121</v>
      </c>
      <c r="C121" s="3" t="s">
        <v>5122</v>
      </c>
      <c r="D121" s="3" t="s">
        <v>5123</v>
      </c>
      <c r="E121" s="3" t="s">
        <v>12</v>
      </c>
      <c r="F121" s="2">
        <v>1</v>
      </c>
      <c r="G121" s="2">
        <v>27.08</v>
      </c>
      <c r="H121" s="4">
        <f t="shared" si="2"/>
        <v>4.819658203124999</v>
      </c>
      <c r="I121" s="4">
        <f t="shared" si="3"/>
        <v>4.819658203124999</v>
      </c>
      <c r="J121" s="3" t="s">
        <v>13</v>
      </c>
      <c r="K121" s="3" t="s">
        <v>14</v>
      </c>
    </row>
    <row r="122" spans="1:11" x14ac:dyDescent="0.2">
      <c r="A122" s="2">
        <v>120</v>
      </c>
      <c r="B122" s="3" t="s">
        <v>5124</v>
      </c>
      <c r="C122" s="3" t="s">
        <v>5125</v>
      </c>
      <c r="D122" s="3" t="s">
        <v>5126</v>
      </c>
      <c r="E122" s="3" t="s">
        <v>12</v>
      </c>
      <c r="F122" s="2">
        <v>1</v>
      </c>
      <c r="G122" s="2">
        <v>37.5</v>
      </c>
      <c r="H122" s="4">
        <f t="shared" si="2"/>
        <v>6.6741943359375</v>
      </c>
      <c r="I122" s="4">
        <f t="shared" si="3"/>
        <v>6.6741943359375</v>
      </c>
      <c r="J122" s="3" t="s">
        <v>198</v>
      </c>
      <c r="K122" s="3" t="s">
        <v>14</v>
      </c>
    </row>
    <row r="123" spans="1:11" x14ac:dyDescent="0.2">
      <c r="A123" s="2">
        <v>121</v>
      </c>
      <c r="B123" s="3" t="s">
        <v>5127</v>
      </c>
      <c r="C123" s="3" t="s">
        <v>5128</v>
      </c>
      <c r="D123" s="3" t="s">
        <v>5129</v>
      </c>
      <c r="E123" s="3" t="s">
        <v>12</v>
      </c>
      <c r="F123" s="2">
        <v>1</v>
      </c>
      <c r="G123" s="2">
        <v>29.17</v>
      </c>
      <c r="H123" s="4">
        <f t="shared" si="2"/>
        <v>5.191633300781251</v>
      </c>
      <c r="I123" s="4">
        <f t="shared" si="3"/>
        <v>5.191633300781251</v>
      </c>
      <c r="J123" s="3" t="s">
        <v>13</v>
      </c>
      <c r="K123" s="3" t="s">
        <v>14</v>
      </c>
    </row>
    <row r="124" spans="1:11" x14ac:dyDescent="0.2">
      <c r="A124" s="2">
        <v>122</v>
      </c>
      <c r="B124" s="3" t="s">
        <v>5130</v>
      </c>
      <c r="C124" s="3" t="s">
        <v>5131</v>
      </c>
      <c r="D124" s="3" t="s">
        <v>5132</v>
      </c>
      <c r="E124" s="3" t="s">
        <v>12</v>
      </c>
      <c r="F124" s="2">
        <v>1</v>
      </c>
      <c r="G124" s="2">
        <v>29.17</v>
      </c>
      <c r="H124" s="4">
        <f t="shared" si="2"/>
        <v>5.191633300781251</v>
      </c>
      <c r="I124" s="4">
        <f t="shared" si="3"/>
        <v>5.191633300781251</v>
      </c>
      <c r="J124" s="3" t="s">
        <v>13</v>
      </c>
      <c r="K124" s="3" t="s">
        <v>14</v>
      </c>
    </row>
    <row r="125" spans="1:11" x14ac:dyDescent="0.2">
      <c r="A125" s="2">
        <v>123</v>
      </c>
      <c r="B125" s="3" t="s">
        <v>5133</v>
      </c>
      <c r="C125" s="3" t="s">
        <v>5134</v>
      </c>
      <c r="D125" s="3" t="s">
        <v>5135</v>
      </c>
      <c r="E125" s="3" t="s">
        <v>12</v>
      </c>
      <c r="F125" s="2">
        <v>2</v>
      </c>
      <c r="G125" s="2">
        <v>29.17</v>
      </c>
      <c r="H125" s="4">
        <f t="shared" si="2"/>
        <v>5.191633300781251</v>
      </c>
      <c r="I125" s="4">
        <f t="shared" si="3"/>
        <v>10.383266601562502</v>
      </c>
      <c r="J125" s="3" t="s">
        <v>13</v>
      </c>
      <c r="K125" s="3" t="s">
        <v>14</v>
      </c>
    </row>
    <row r="126" spans="1:11" x14ac:dyDescent="0.2">
      <c r="A126" s="2">
        <v>124</v>
      </c>
      <c r="B126" s="3" t="s">
        <v>5136</v>
      </c>
      <c r="C126" s="3" t="s">
        <v>5137</v>
      </c>
      <c r="D126" s="3" t="s">
        <v>5138</v>
      </c>
      <c r="E126" s="3" t="s">
        <v>12</v>
      </c>
      <c r="F126" s="2">
        <v>1</v>
      </c>
      <c r="G126" s="2">
        <v>29.17</v>
      </c>
      <c r="H126" s="4">
        <f t="shared" si="2"/>
        <v>5.191633300781251</v>
      </c>
      <c r="I126" s="4">
        <f t="shared" si="3"/>
        <v>5.191633300781251</v>
      </c>
      <c r="J126" s="3" t="s">
        <v>13</v>
      </c>
      <c r="K126" s="3" t="s">
        <v>14</v>
      </c>
    </row>
    <row r="127" spans="1:11" x14ac:dyDescent="0.2">
      <c r="A127" s="2">
        <v>125</v>
      </c>
      <c r="B127" s="3" t="s">
        <v>5139</v>
      </c>
      <c r="C127" s="3" t="s">
        <v>5140</v>
      </c>
      <c r="D127" s="3" t="s">
        <v>5141</v>
      </c>
      <c r="E127" s="3" t="s">
        <v>12</v>
      </c>
      <c r="F127" s="2">
        <v>1</v>
      </c>
      <c r="G127" s="2">
        <v>29.17</v>
      </c>
      <c r="H127" s="4">
        <f t="shared" si="2"/>
        <v>5.191633300781251</v>
      </c>
      <c r="I127" s="4">
        <f t="shared" si="3"/>
        <v>5.191633300781251</v>
      </c>
      <c r="J127" s="3" t="s">
        <v>13</v>
      </c>
      <c r="K127" s="3" t="s">
        <v>14</v>
      </c>
    </row>
    <row r="128" spans="1:11" x14ac:dyDescent="0.2">
      <c r="A128" s="2">
        <v>126</v>
      </c>
      <c r="B128" s="3" t="s">
        <v>5142</v>
      </c>
      <c r="C128" s="3" t="s">
        <v>5143</v>
      </c>
      <c r="D128" s="3" t="s">
        <v>5144</v>
      </c>
      <c r="E128" s="3" t="s">
        <v>12</v>
      </c>
      <c r="F128" s="2">
        <v>1</v>
      </c>
      <c r="G128" s="2">
        <v>33.33</v>
      </c>
      <c r="H128" s="4">
        <f t="shared" si="2"/>
        <v>5.932023925781249</v>
      </c>
      <c r="I128" s="4">
        <f t="shared" si="3"/>
        <v>5.932023925781249</v>
      </c>
      <c r="J128" s="3" t="s">
        <v>13</v>
      </c>
      <c r="K128" s="3" t="s">
        <v>14</v>
      </c>
    </row>
    <row r="129" spans="1:11" x14ac:dyDescent="0.2">
      <c r="A129" s="2">
        <v>127</v>
      </c>
      <c r="B129" s="3" t="s">
        <v>5145</v>
      </c>
      <c r="C129" s="3" t="s">
        <v>5146</v>
      </c>
      <c r="D129" s="3" t="s">
        <v>5147</v>
      </c>
      <c r="E129" s="3" t="s">
        <v>12</v>
      </c>
      <c r="F129" s="2">
        <v>2</v>
      </c>
      <c r="G129" s="2">
        <v>27.08</v>
      </c>
      <c r="H129" s="4">
        <f t="shared" si="2"/>
        <v>4.819658203124999</v>
      </c>
      <c r="I129" s="4">
        <f t="shared" si="3"/>
        <v>9.6393164062499981</v>
      </c>
      <c r="J129" s="3" t="s">
        <v>13</v>
      </c>
      <c r="K129" s="3" t="s">
        <v>14</v>
      </c>
    </row>
    <row r="130" spans="1:11" x14ac:dyDescent="0.2">
      <c r="A130" s="2">
        <v>128</v>
      </c>
      <c r="B130" s="3" t="s">
        <v>5148</v>
      </c>
      <c r="C130" s="3" t="s">
        <v>5149</v>
      </c>
      <c r="D130" s="3" t="s">
        <v>5150</v>
      </c>
      <c r="E130" s="3" t="s">
        <v>12</v>
      </c>
      <c r="F130" s="2">
        <v>1</v>
      </c>
      <c r="G130" s="2">
        <v>12.54</v>
      </c>
      <c r="H130" s="4">
        <f t="shared" si="2"/>
        <v>2.2318505859374995</v>
      </c>
      <c r="I130" s="4">
        <f t="shared" si="3"/>
        <v>2.2318505859374995</v>
      </c>
      <c r="J130" s="3" t="s">
        <v>13</v>
      </c>
      <c r="K130" s="3" t="s">
        <v>14</v>
      </c>
    </row>
    <row r="131" spans="1:11" x14ac:dyDescent="0.2">
      <c r="A131" s="2">
        <v>129</v>
      </c>
      <c r="B131" s="3" t="s">
        <v>5151</v>
      </c>
      <c r="C131" s="3" t="s">
        <v>5152</v>
      </c>
      <c r="D131" s="3" t="s">
        <v>5153</v>
      </c>
      <c r="E131" s="3" t="s">
        <v>12</v>
      </c>
      <c r="F131" s="2">
        <v>1</v>
      </c>
      <c r="G131" s="2">
        <v>23.91</v>
      </c>
      <c r="H131" s="4">
        <f t="shared" si="2"/>
        <v>4.2554663085937499</v>
      </c>
      <c r="I131" s="4">
        <f t="shared" si="3"/>
        <v>4.2554663085937499</v>
      </c>
      <c r="J131" s="3" t="s">
        <v>320</v>
      </c>
      <c r="K131" s="3" t="s">
        <v>22</v>
      </c>
    </row>
    <row r="132" spans="1:11" x14ac:dyDescent="0.2">
      <c r="A132" s="2">
        <v>130</v>
      </c>
      <c r="B132" s="3" t="s">
        <v>5154</v>
      </c>
      <c r="C132" s="3" t="s">
        <v>5155</v>
      </c>
      <c r="D132" s="3" t="s">
        <v>5156</v>
      </c>
      <c r="E132" s="3" t="s">
        <v>12</v>
      </c>
      <c r="F132" s="2">
        <v>1</v>
      </c>
      <c r="G132" s="2">
        <v>2.76</v>
      </c>
      <c r="H132" s="4">
        <f t="shared" ref="H132:H137" si="4">G132*0.75*0.75*0.75*0.75*0.75*0.75</f>
        <v>0.49122070312499988</v>
      </c>
      <c r="I132" s="4">
        <f t="shared" ref="I132:I137" si="5">F132*H132</f>
        <v>0.49122070312499988</v>
      </c>
      <c r="J132" s="3" t="s">
        <v>13</v>
      </c>
      <c r="K132" s="3" t="s">
        <v>14</v>
      </c>
    </row>
    <row r="133" spans="1:11" x14ac:dyDescent="0.2">
      <c r="A133" s="2">
        <v>131</v>
      </c>
      <c r="B133" s="3" t="s">
        <v>5157</v>
      </c>
      <c r="C133" s="3" t="s">
        <v>5158</v>
      </c>
      <c r="D133" s="3" t="s">
        <v>5159</v>
      </c>
      <c r="E133" s="3" t="s">
        <v>12</v>
      </c>
      <c r="F133" s="2">
        <v>1</v>
      </c>
      <c r="G133" s="2">
        <v>3.59</v>
      </c>
      <c r="H133" s="4">
        <f t="shared" si="4"/>
        <v>0.63894287109375014</v>
      </c>
      <c r="I133" s="4">
        <f t="shared" si="5"/>
        <v>0.63894287109375014</v>
      </c>
      <c r="J133" s="3" t="s">
        <v>13</v>
      </c>
      <c r="K133" s="3" t="s">
        <v>14</v>
      </c>
    </row>
    <row r="134" spans="1:11" x14ac:dyDescent="0.2">
      <c r="A134" s="2">
        <v>132</v>
      </c>
      <c r="B134" s="3" t="s">
        <v>5160</v>
      </c>
      <c r="C134" s="3" t="s">
        <v>5161</v>
      </c>
      <c r="D134" s="3" t="s">
        <v>5162</v>
      </c>
      <c r="E134" s="3" t="s">
        <v>12</v>
      </c>
      <c r="F134" s="2">
        <v>1</v>
      </c>
      <c r="G134" s="2">
        <v>29.17</v>
      </c>
      <c r="H134" s="4">
        <f t="shared" si="4"/>
        <v>5.191633300781251</v>
      </c>
      <c r="I134" s="4">
        <f t="shared" si="5"/>
        <v>5.191633300781251</v>
      </c>
      <c r="J134" s="3" t="s">
        <v>13</v>
      </c>
      <c r="K134" s="3" t="s">
        <v>14</v>
      </c>
    </row>
    <row r="135" spans="1:11" x14ac:dyDescent="0.2">
      <c r="A135" s="2">
        <v>133</v>
      </c>
      <c r="B135" s="3" t="s">
        <v>5163</v>
      </c>
      <c r="C135" s="3" t="s">
        <v>5164</v>
      </c>
      <c r="D135" s="3" t="s">
        <v>5165</v>
      </c>
      <c r="E135" s="3" t="s">
        <v>12</v>
      </c>
      <c r="F135" s="2">
        <v>1</v>
      </c>
      <c r="G135" s="2">
        <v>29.17</v>
      </c>
      <c r="H135" s="4">
        <f t="shared" si="4"/>
        <v>5.191633300781251</v>
      </c>
      <c r="I135" s="4">
        <f t="shared" si="5"/>
        <v>5.191633300781251</v>
      </c>
      <c r="J135" s="3" t="s">
        <v>13</v>
      </c>
      <c r="K135" s="3" t="s">
        <v>14</v>
      </c>
    </row>
    <row r="136" spans="1:11" x14ac:dyDescent="0.2">
      <c r="A136" s="2">
        <v>134</v>
      </c>
      <c r="B136" s="3" t="s">
        <v>5166</v>
      </c>
      <c r="C136" s="3" t="s">
        <v>5167</v>
      </c>
      <c r="D136" s="3" t="s">
        <v>5168</v>
      </c>
      <c r="E136" s="3" t="s">
        <v>12</v>
      </c>
      <c r="F136" s="2">
        <v>1</v>
      </c>
      <c r="G136" s="2">
        <v>35.42</v>
      </c>
      <c r="H136" s="4">
        <f t="shared" si="4"/>
        <v>6.303999023437501</v>
      </c>
      <c r="I136" s="4">
        <f t="shared" si="5"/>
        <v>6.303999023437501</v>
      </c>
      <c r="J136" s="3" t="s">
        <v>198</v>
      </c>
      <c r="K136" s="3" t="s">
        <v>22</v>
      </c>
    </row>
    <row r="137" spans="1:11" x14ac:dyDescent="0.2">
      <c r="A137" s="2">
        <v>135</v>
      </c>
      <c r="B137" s="3" t="s">
        <v>5169</v>
      </c>
      <c r="C137" s="3" t="s">
        <v>5170</v>
      </c>
      <c r="D137" s="3" t="s">
        <v>5171</v>
      </c>
      <c r="E137" s="3" t="s">
        <v>12</v>
      </c>
      <c r="F137" s="2">
        <v>1</v>
      </c>
      <c r="G137" s="2">
        <v>35.42</v>
      </c>
      <c r="H137" s="4">
        <f t="shared" si="4"/>
        <v>6.303999023437501</v>
      </c>
      <c r="I137" s="4">
        <f t="shared" si="5"/>
        <v>6.303999023437501</v>
      </c>
      <c r="J137" s="3" t="s">
        <v>198</v>
      </c>
      <c r="K137" s="3" t="s">
        <v>22</v>
      </c>
    </row>
    <row r="138" spans="1:11" x14ac:dyDescent="0.2">
      <c r="A138" s="2"/>
      <c r="B138" s="3" t="s">
        <v>480</v>
      </c>
      <c r="C138" s="2"/>
      <c r="D138" s="2"/>
      <c r="E138" s="2"/>
      <c r="F138" s="2">
        <v>180</v>
      </c>
      <c r="G138" s="2"/>
      <c r="H138" s="2"/>
      <c r="I138" s="4">
        <f>SUM(I3:I137)</f>
        <v>1252.8886596679683</v>
      </c>
      <c r="J138" s="2"/>
      <c r="K138" s="2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E96E15-7776-EA49-875B-619C0398EEAD}">
  <dimension ref="A1:K111"/>
  <sheetViews>
    <sheetView topLeftCell="A3" workbookViewId="0">
      <selection activeCell="H3" sqref="H3:H110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55.33203125" style="1" bestFit="1" customWidth="1"/>
    <col min="4" max="4" width="14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8180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8194</v>
      </c>
      <c r="H2" s="4" t="s">
        <v>8195</v>
      </c>
      <c r="I2" s="2" t="s">
        <v>6</v>
      </c>
      <c r="J2" s="3" t="s">
        <v>7</v>
      </c>
      <c r="K2" s="3" t="s">
        <v>8</v>
      </c>
    </row>
    <row r="3" spans="1:11" x14ac:dyDescent="0.2">
      <c r="A3" s="2">
        <v>1</v>
      </c>
      <c r="B3" s="3" t="s">
        <v>4443</v>
      </c>
      <c r="C3" s="3" t="s">
        <v>4444</v>
      </c>
      <c r="D3" s="3" t="s">
        <v>4445</v>
      </c>
      <c r="E3" s="3" t="s">
        <v>12</v>
      </c>
      <c r="F3" s="2">
        <v>1</v>
      </c>
      <c r="G3" s="2">
        <v>41.63</v>
      </c>
      <c r="H3" s="4">
        <f>G3*0.75*0.75*0.75*0.75*0.75*0.75</f>
        <v>7.409245605468751</v>
      </c>
      <c r="I3" s="4">
        <f>F3*H3</f>
        <v>7.409245605468751</v>
      </c>
      <c r="J3" s="3" t="s">
        <v>198</v>
      </c>
      <c r="K3" s="3" t="s">
        <v>18</v>
      </c>
    </row>
    <row r="4" spans="1:11" x14ac:dyDescent="0.2">
      <c r="A4" s="2">
        <v>2</v>
      </c>
      <c r="B4" s="3" t="s">
        <v>4446</v>
      </c>
      <c r="C4" s="3" t="s">
        <v>4447</v>
      </c>
      <c r="D4" s="3" t="s">
        <v>4448</v>
      </c>
      <c r="E4" s="3" t="s">
        <v>12</v>
      </c>
      <c r="F4" s="2">
        <v>2</v>
      </c>
      <c r="G4" s="2">
        <v>41.63</v>
      </c>
      <c r="H4" s="4">
        <f t="shared" ref="H4:H67" si="0">G4*0.75*0.75*0.75*0.75*0.75*0.75</f>
        <v>7.409245605468751</v>
      </c>
      <c r="I4" s="4">
        <f t="shared" ref="I4:I67" si="1">F4*H4</f>
        <v>14.818491210937502</v>
      </c>
      <c r="J4" s="3" t="s">
        <v>198</v>
      </c>
      <c r="K4" s="3" t="s">
        <v>18</v>
      </c>
    </row>
    <row r="5" spans="1:11" x14ac:dyDescent="0.2">
      <c r="A5" s="2">
        <v>3</v>
      </c>
      <c r="B5" s="3" t="s">
        <v>4449</v>
      </c>
      <c r="C5" s="3" t="s">
        <v>4450</v>
      </c>
      <c r="D5" s="3" t="s">
        <v>4451</v>
      </c>
      <c r="E5" s="3" t="s">
        <v>12</v>
      </c>
      <c r="F5" s="2">
        <v>2</v>
      </c>
      <c r="G5" s="2">
        <v>41.63</v>
      </c>
      <c r="H5" s="4">
        <f t="shared" si="0"/>
        <v>7.409245605468751</v>
      </c>
      <c r="I5" s="4">
        <f t="shared" si="1"/>
        <v>14.818491210937502</v>
      </c>
      <c r="J5" s="3" t="s">
        <v>198</v>
      </c>
      <c r="K5" s="3" t="s">
        <v>18</v>
      </c>
    </row>
    <row r="6" spans="1:11" x14ac:dyDescent="0.2">
      <c r="A6" s="2">
        <v>4</v>
      </c>
      <c r="B6" s="3" t="s">
        <v>4452</v>
      </c>
      <c r="C6" s="3" t="s">
        <v>4453</v>
      </c>
      <c r="D6" s="3" t="s">
        <v>4454</v>
      </c>
      <c r="E6" s="3" t="s">
        <v>12</v>
      </c>
      <c r="F6" s="2">
        <v>3</v>
      </c>
      <c r="G6" s="2">
        <v>41.63</v>
      </c>
      <c r="H6" s="4">
        <f t="shared" si="0"/>
        <v>7.409245605468751</v>
      </c>
      <c r="I6" s="4">
        <f t="shared" si="1"/>
        <v>22.227736816406253</v>
      </c>
      <c r="J6" s="3" t="s">
        <v>198</v>
      </c>
      <c r="K6" s="3" t="s">
        <v>18</v>
      </c>
    </row>
    <row r="7" spans="1:11" x14ac:dyDescent="0.2">
      <c r="A7" s="2">
        <v>5</v>
      </c>
      <c r="B7" s="3" t="s">
        <v>4455</v>
      </c>
      <c r="C7" s="3" t="s">
        <v>4456</v>
      </c>
      <c r="D7" s="3" t="s">
        <v>4457</v>
      </c>
      <c r="E7" s="3" t="s">
        <v>12</v>
      </c>
      <c r="F7" s="2">
        <v>2</v>
      </c>
      <c r="G7" s="2">
        <v>41.63</v>
      </c>
      <c r="H7" s="4">
        <f t="shared" si="0"/>
        <v>7.409245605468751</v>
      </c>
      <c r="I7" s="4">
        <f t="shared" si="1"/>
        <v>14.818491210937502</v>
      </c>
      <c r="J7" s="3" t="s">
        <v>198</v>
      </c>
      <c r="K7" s="3" t="s">
        <v>18</v>
      </c>
    </row>
    <row r="8" spans="1:11" x14ac:dyDescent="0.2">
      <c r="A8" s="2">
        <v>6</v>
      </c>
      <c r="B8" s="3" t="s">
        <v>4458</v>
      </c>
      <c r="C8" s="3" t="s">
        <v>4459</v>
      </c>
      <c r="D8" s="3" t="s">
        <v>4460</v>
      </c>
      <c r="E8" s="3" t="s">
        <v>12</v>
      </c>
      <c r="F8" s="2">
        <v>1</v>
      </c>
      <c r="G8" s="2">
        <v>41.63</v>
      </c>
      <c r="H8" s="4">
        <f t="shared" si="0"/>
        <v>7.409245605468751</v>
      </c>
      <c r="I8" s="4">
        <f t="shared" si="1"/>
        <v>7.409245605468751</v>
      </c>
      <c r="J8" s="3" t="s">
        <v>198</v>
      </c>
      <c r="K8" s="3" t="s">
        <v>18</v>
      </c>
    </row>
    <row r="9" spans="1:11" x14ac:dyDescent="0.2">
      <c r="A9" s="2">
        <v>7</v>
      </c>
      <c r="B9" s="3" t="s">
        <v>4461</v>
      </c>
      <c r="C9" s="3" t="s">
        <v>4462</v>
      </c>
      <c r="D9" s="3" t="s">
        <v>4463</v>
      </c>
      <c r="E9" s="3" t="s">
        <v>12</v>
      </c>
      <c r="F9" s="2">
        <v>1</v>
      </c>
      <c r="G9" s="2">
        <v>45.79</v>
      </c>
      <c r="H9" s="4">
        <f t="shared" si="0"/>
        <v>8.1496362304687491</v>
      </c>
      <c r="I9" s="4">
        <f t="shared" si="1"/>
        <v>8.1496362304687491</v>
      </c>
      <c r="J9" s="3" t="s">
        <v>13</v>
      </c>
      <c r="K9" s="3" t="s">
        <v>18</v>
      </c>
    </row>
    <row r="10" spans="1:11" x14ac:dyDescent="0.2">
      <c r="A10" s="2">
        <v>8</v>
      </c>
      <c r="B10" s="3" t="s">
        <v>4464</v>
      </c>
      <c r="C10" s="3" t="s">
        <v>4465</v>
      </c>
      <c r="D10" s="3" t="s">
        <v>4466</v>
      </c>
      <c r="E10" s="3" t="s">
        <v>12</v>
      </c>
      <c r="F10" s="2">
        <v>1</v>
      </c>
      <c r="G10" s="2">
        <v>45.79</v>
      </c>
      <c r="H10" s="4">
        <f t="shared" si="0"/>
        <v>8.1496362304687491</v>
      </c>
      <c r="I10" s="4">
        <f t="shared" si="1"/>
        <v>8.1496362304687491</v>
      </c>
      <c r="J10" s="3" t="s">
        <v>13</v>
      </c>
      <c r="K10" s="3" t="s">
        <v>18</v>
      </c>
    </row>
    <row r="11" spans="1:11" x14ac:dyDescent="0.2">
      <c r="A11" s="2">
        <v>9</v>
      </c>
      <c r="B11" s="3" t="s">
        <v>4467</v>
      </c>
      <c r="C11" s="3" t="s">
        <v>4468</v>
      </c>
      <c r="D11" s="3" t="s">
        <v>4469</v>
      </c>
      <c r="E11" s="3" t="s">
        <v>12</v>
      </c>
      <c r="F11" s="2">
        <v>1</v>
      </c>
      <c r="G11" s="2">
        <v>45.79</v>
      </c>
      <c r="H11" s="4">
        <f t="shared" si="0"/>
        <v>8.1496362304687491</v>
      </c>
      <c r="I11" s="4">
        <f t="shared" si="1"/>
        <v>8.1496362304687491</v>
      </c>
      <c r="J11" s="3" t="s">
        <v>13</v>
      </c>
      <c r="K11" s="3" t="s">
        <v>18</v>
      </c>
    </row>
    <row r="12" spans="1:11" x14ac:dyDescent="0.2">
      <c r="A12" s="2">
        <v>10</v>
      </c>
      <c r="B12" s="3" t="s">
        <v>4470</v>
      </c>
      <c r="C12" s="3" t="s">
        <v>4471</v>
      </c>
      <c r="D12" s="3" t="s">
        <v>4472</v>
      </c>
      <c r="E12" s="3" t="s">
        <v>12</v>
      </c>
      <c r="F12" s="2">
        <v>2</v>
      </c>
      <c r="G12" s="2">
        <v>45.79</v>
      </c>
      <c r="H12" s="4">
        <f t="shared" si="0"/>
        <v>8.1496362304687491</v>
      </c>
      <c r="I12" s="4">
        <f t="shared" si="1"/>
        <v>16.299272460937498</v>
      </c>
      <c r="J12" s="3" t="s">
        <v>13</v>
      </c>
      <c r="K12" s="3" t="s">
        <v>18</v>
      </c>
    </row>
    <row r="13" spans="1:11" x14ac:dyDescent="0.2">
      <c r="A13" s="2">
        <v>11</v>
      </c>
      <c r="B13" s="3" t="s">
        <v>4473</v>
      </c>
      <c r="C13" s="3" t="s">
        <v>4474</v>
      </c>
      <c r="D13" s="3" t="s">
        <v>4475</v>
      </c>
      <c r="E13" s="3" t="s">
        <v>12</v>
      </c>
      <c r="F13" s="2">
        <v>2</v>
      </c>
      <c r="G13" s="2">
        <v>45.79</v>
      </c>
      <c r="H13" s="4">
        <f t="shared" si="0"/>
        <v>8.1496362304687491</v>
      </c>
      <c r="I13" s="4">
        <f t="shared" si="1"/>
        <v>16.299272460937498</v>
      </c>
      <c r="J13" s="3" t="s">
        <v>13</v>
      </c>
      <c r="K13" s="3" t="s">
        <v>18</v>
      </c>
    </row>
    <row r="14" spans="1:11" x14ac:dyDescent="0.2">
      <c r="A14" s="2">
        <v>12</v>
      </c>
      <c r="B14" s="3" t="s">
        <v>4476</v>
      </c>
      <c r="C14" s="3" t="s">
        <v>4477</v>
      </c>
      <c r="D14" s="3" t="s">
        <v>4478</v>
      </c>
      <c r="E14" s="3" t="s">
        <v>12</v>
      </c>
      <c r="F14" s="2">
        <v>2</v>
      </c>
      <c r="G14" s="2">
        <v>45.79</v>
      </c>
      <c r="H14" s="4">
        <f t="shared" si="0"/>
        <v>8.1496362304687491</v>
      </c>
      <c r="I14" s="4">
        <f t="shared" si="1"/>
        <v>16.299272460937498</v>
      </c>
      <c r="J14" s="3" t="s">
        <v>13</v>
      </c>
      <c r="K14" s="3" t="s">
        <v>18</v>
      </c>
    </row>
    <row r="15" spans="1:11" x14ac:dyDescent="0.2">
      <c r="A15" s="2">
        <v>13</v>
      </c>
      <c r="B15" s="3" t="s">
        <v>4479</v>
      </c>
      <c r="C15" s="3" t="s">
        <v>4480</v>
      </c>
      <c r="D15" s="3" t="s">
        <v>4481</v>
      </c>
      <c r="E15" s="3" t="s">
        <v>12</v>
      </c>
      <c r="F15" s="2">
        <v>1</v>
      </c>
      <c r="G15" s="2">
        <v>45.79</v>
      </c>
      <c r="H15" s="4">
        <f t="shared" si="0"/>
        <v>8.1496362304687491</v>
      </c>
      <c r="I15" s="4">
        <f t="shared" si="1"/>
        <v>8.1496362304687491</v>
      </c>
      <c r="J15" s="3" t="s">
        <v>13</v>
      </c>
      <c r="K15" s="3" t="s">
        <v>18</v>
      </c>
    </row>
    <row r="16" spans="1:11" x14ac:dyDescent="0.2">
      <c r="A16" s="2">
        <v>14</v>
      </c>
      <c r="B16" s="3" t="s">
        <v>4482</v>
      </c>
      <c r="C16" s="3" t="s">
        <v>4483</v>
      </c>
      <c r="D16" s="3" t="s">
        <v>4484</v>
      </c>
      <c r="E16" s="3" t="s">
        <v>12</v>
      </c>
      <c r="F16" s="2">
        <v>2</v>
      </c>
      <c r="G16" s="2">
        <v>45.79</v>
      </c>
      <c r="H16" s="4">
        <f t="shared" si="0"/>
        <v>8.1496362304687491</v>
      </c>
      <c r="I16" s="4">
        <f t="shared" si="1"/>
        <v>16.299272460937498</v>
      </c>
      <c r="J16" s="3" t="s">
        <v>13</v>
      </c>
      <c r="K16" s="3" t="s">
        <v>18</v>
      </c>
    </row>
    <row r="17" spans="1:11" x14ac:dyDescent="0.2">
      <c r="A17" s="2">
        <v>15</v>
      </c>
      <c r="B17" s="3" t="s">
        <v>4485</v>
      </c>
      <c r="C17" s="3" t="s">
        <v>4486</v>
      </c>
      <c r="D17" s="3" t="s">
        <v>4487</v>
      </c>
      <c r="E17" s="3" t="s">
        <v>12</v>
      </c>
      <c r="F17" s="2">
        <v>2</v>
      </c>
      <c r="G17" s="2">
        <v>41.63</v>
      </c>
      <c r="H17" s="4">
        <f t="shared" si="0"/>
        <v>7.409245605468751</v>
      </c>
      <c r="I17" s="4">
        <f t="shared" si="1"/>
        <v>14.818491210937502</v>
      </c>
      <c r="J17" s="3" t="s">
        <v>198</v>
      </c>
      <c r="K17" s="3" t="s">
        <v>18</v>
      </c>
    </row>
    <row r="18" spans="1:11" x14ac:dyDescent="0.2">
      <c r="A18" s="2">
        <v>16</v>
      </c>
      <c r="B18" s="3" t="s">
        <v>4488</v>
      </c>
      <c r="C18" s="3" t="s">
        <v>4489</v>
      </c>
      <c r="D18" s="3" t="s">
        <v>4490</v>
      </c>
      <c r="E18" s="3" t="s">
        <v>12</v>
      </c>
      <c r="F18" s="2">
        <v>3</v>
      </c>
      <c r="G18" s="2">
        <v>41.63</v>
      </c>
      <c r="H18" s="4">
        <f t="shared" si="0"/>
        <v>7.409245605468751</v>
      </c>
      <c r="I18" s="4">
        <f t="shared" si="1"/>
        <v>22.227736816406253</v>
      </c>
      <c r="J18" s="3" t="s">
        <v>198</v>
      </c>
      <c r="K18" s="3" t="s">
        <v>18</v>
      </c>
    </row>
    <row r="19" spans="1:11" x14ac:dyDescent="0.2">
      <c r="A19" s="2">
        <v>17</v>
      </c>
      <c r="B19" s="3" t="s">
        <v>4491</v>
      </c>
      <c r="C19" s="3" t="s">
        <v>4492</v>
      </c>
      <c r="D19" s="3" t="s">
        <v>4493</v>
      </c>
      <c r="E19" s="3" t="s">
        <v>12</v>
      </c>
      <c r="F19" s="2">
        <v>2</v>
      </c>
      <c r="G19" s="2">
        <v>41.63</v>
      </c>
      <c r="H19" s="4">
        <f t="shared" si="0"/>
        <v>7.409245605468751</v>
      </c>
      <c r="I19" s="4">
        <f t="shared" si="1"/>
        <v>14.818491210937502</v>
      </c>
      <c r="J19" s="3" t="s">
        <v>198</v>
      </c>
      <c r="K19" s="3" t="s">
        <v>18</v>
      </c>
    </row>
    <row r="20" spans="1:11" x14ac:dyDescent="0.2">
      <c r="A20" s="2">
        <v>18</v>
      </c>
      <c r="B20" s="3" t="s">
        <v>4494</v>
      </c>
      <c r="C20" s="3" t="s">
        <v>4495</v>
      </c>
      <c r="D20" s="3" t="s">
        <v>4496</v>
      </c>
      <c r="E20" s="3" t="s">
        <v>12</v>
      </c>
      <c r="F20" s="2">
        <v>2</v>
      </c>
      <c r="G20" s="2">
        <v>41.63</v>
      </c>
      <c r="H20" s="4">
        <f t="shared" si="0"/>
        <v>7.409245605468751</v>
      </c>
      <c r="I20" s="4">
        <f t="shared" si="1"/>
        <v>14.818491210937502</v>
      </c>
      <c r="J20" s="3" t="s">
        <v>198</v>
      </c>
      <c r="K20" s="3" t="s">
        <v>18</v>
      </c>
    </row>
    <row r="21" spans="1:11" x14ac:dyDescent="0.2">
      <c r="A21" s="2">
        <v>19</v>
      </c>
      <c r="B21" s="3" t="s">
        <v>4497</v>
      </c>
      <c r="C21" s="3" t="s">
        <v>4498</v>
      </c>
      <c r="D21" s="3" t="s">
        <v>4499</v>
      </c>
      <c r="E21" s="3" t="s">
        <v>12</v>
      </c>
      <c r="F21" s="2">
        <v>1</v>
      </c>
      <c r="G21" s="2">
        <v>41.63</v>
      </c>
      <c r="H21" s="4">
        <f t="shared" si="0"/>
        <v>7.409245605468751</v>
      </c>
      <c r="I21" s="4">
        <f t="shared" si="1"/>
        <v>7.409245605468751</v>
      </c>
      <c r="J21" s="3" t="s">
        <v>198</v>
      </c>
      <c r="K21" s="3" t="s">
        <v>18</v>
      </c>
    </row>
    <row r="22" spans="1:11" x14ac:dyDescent="0.2">
      <c r="A22" s="2">
        <v>20</v>
      </c>
      <c r="B22" s="3" t="s">
        <v>4500</v>
      </c>
      <c r="C22" s="3" t="s">
        <v>4501</v>
      </c>
      <c r="D22" s="3" t="s">
        <v>4502</v>
      </c>
      <c r="E22" s="3" t="s">
        <v>12</v>
      </c>
      <c r="F22" s="2">
        <v>2</v>
      </c>
      <c r="G22" s="2">
        <v>41.63</v>
      </c>
      <c r="H22" s="4">
        <f t="shared" si="0"/>
        <v>7.409245605468751</v>
      </c>
      <c r="I22" s="4">
        <f t="shared" si="1"/>
        <v>14.818491210937502</v>
      </c>
      <c r="J22" s="3" t="s">
        <v>198</v>
      </c>
      <c r="K22" s="3" t="s">
        <v>18</v>
      </c>
    </row>
    <row r="23" spans="1:11" x14ac:dyDescent="0.2">
      <c r="A23" s="2">
        <v>21</v>
      </c>
      <c r="B23" s="3" t="s">
        <v>4503</v>
      </c>
      <c r="C23" s="3" t="s">
        <v>4504</v>
      </c>
      <c r="D23" s="3" t="s">
        <v>4505</v>
      </c>
      <c r="E23" s="3" t="s">
        <v>12</v>
      </c>
      <c r="F23" s="2">
        <v>2</v>
      </c>
      <c r="G23" s="2">
        <v>41.63</v>
      </c>
      <c r="H23" s="4">
        <f t="shared" si="0"/>
        <v>7.409245605468751</v>
      </c>
      <c r="I23" s="4">
        <f t="shared" si="1"/>
        <v>14.818491210937502</v>
      </c>
      <c r="J23" s="3" t="s">
        <v>198</v>
      </c>
      <c r="K23" s="3" t="s">
        <v>18</v>
      </c>
    </row>
    <row r="24" spans="1:11" x14ac:dyDescent="0.2">
      <c r="A24" s="2">
        <v>22</v>
      </c>
      <c r="B24" s="3" t="s">
        <v>4506</v>
      </c>
      <c r="C24" s="3" t="s">
        <v>4507</v>
      </c>
      <c r="D24" s="3" t="s">
        <v>4508</v>
      </c>
      <c r="E24" s="3" t="s">
        <v>12</v>
      </c>
      <c r="F24" s="2">
        <v>4</v>
      </c>
      <c r="G24" s="2">
        <v>41.63</v>
      </c>
      <c r="H24" s="4">
        <f t="shared" si="0"/>
        <v>7.409245605468751</v>
      </c>
      <c r="I24" s="4">
        <f t="shared" si="1"/>
        <v>29.636982421875004</v>
      </c>
      <c r="J24" s="3" t="s">
        <v>198</v>
      </c>
      <c r="K24" s="3" t="s">
        <v>18</v>
      </c>
    </row>
    <row r="25" spans="1:11" x14ac:dyDescent="0.2">
      <c r="A25" s="2">
        <v>23</v>
      </c>
      <c r="B25" s="3" t="s">
        <v>4509</v>
      </c>
      <c r="C25" s="3" t="s">
        <v>4510</v>
      </c>
      <c r="D25" s="3" t="s">
        <v>4511</v>
      </c>
      <c r="E25" s="3" t="s">
        <v>12</v>
      </c>
      <c r="F25" s="2">
        <v>2</v>
      </c>
      <c r="G25" s="2">
        <v>41.63</v>
      </c>
      <c r="H25" s="4">
        <f t="shared" si="0"/>
        <v>7.409245605468751</v>
      </c>
      <c r="I25" s="4">
        <f t="shared" si="1"/>
        <v>14.818491210937502</v>
      </c>
      <c r="J25" s="3" t="s">
        <v>198</v>
      </c>
      <c r="K25" s="3" t="s">
        <v>18</v>
      </c>
    </row>
    <row r="26" spans="1:11" x14ac:dyDescent="0.2">
      <c r="A26" s="2">
        <v>24</v>
      </c>
      <c r="B26" s="3" t="s">
        <v>4512</v>
      </c>
      <c r="C26" s="3" t="s">
        <v>4513</v>
      </c>
      <c r="D26" s="3" t="s">
        <v>4514</v>
      </c>
      <c r="E26" s="3" t="s">
        <v>12</v>
      </c>
      <c r="F26" s="2">
        <v>1</v>
      </c>
      <c r="G26" s="2">
        <v>41.63</v>
      </c>
      <c r="H26" s="4">
        <f t="shared" si="0"/>
        <v>7.409245605468751</v>
      </c>
      <c r="I26" s="4">
        <f t="shared" si="1"/>
        <v>7.409245605468751</v>
      </c>
      <c r="J26" s="3" t="s">
        <v>198</v>
      </c>
      <c r="K26" s="3" t="s">
        <v>18</v>
      </c>
    </row>
    <row r="27" spans="1:11" x14ac:dyDescent="0.2">
      <c r="A27" s="2">
        <v>25</v>
      </c>
      <c r="B27" s="3" t="s">
        <v>4515</v>
      </c>
      <c r="C27" s="3" t="s">
        <v>4516</v>
      </c>
      <c r="D27" s="3" t="s">
        <v>4517</v>
      </c>
      <c r="E27" s="3" t="s">
        <v>12</v>
      </c>
      <c r="F27" s="2">
        <v>1</v>
      </c>
      <c r="G27" s="2">
        <v>41.63</v>
      </c>
      <c r="H27" s="4">
        <f t="shared" si="0"/>
        <v>7.409245605468751</v>
      </c>
      <c r="I27" s="4">
        <f t="shared" si="1"/>
        <v>7.409245605468751</v>
      </c>
      <c r="J27" s="3" t="s">
        <v>198</v>
      </c>
      <c r="K27" s="3" t="s">
        <v>18</v>
      </c>
    </row>
    <row r="28" spans="1:11" x14ac:dyDescent="0.2">
      <c r="A28" s="2">
        <v>26</v>
      </c>
      <c r="B28" s="3" t="s">
        <v>4518</v>
      </c>
      <c r="C28" s="3" t="s">
        <v>4519</v>
      </c>
      <c r="D28" s="3" t="s">
        <v>4520</v>
      </c>
      <c r="E28" s="3" t="s">
        <v>12</v>
      </c>
      <c r="F28" s="2">
        <v>1</v>
      </c>
      <c r="G28" s="2">
        <v>41.63</v>
      </c>
      <c r="H28" s="4">
        <f t="shared" si="0"/>
        <v>7.409245605468751</v>
      </c>
      <c r="I28" s="4">
        <f t="shared" si="1"/>
        <v>7.409245605468751</v>
      </c>
      <c r="J28" s="3" t="s">
        <v>198</v>
      </c>
      <c r="K28" s="3" t="s">
        <v>18</v>
      </c>
    </row>
    <row r="29" spans="1:11" x14ac:dyDescent="0.2">
      <c r="A29" s="2">
        <v>27</v>
      </c>
      <c r="B29" s="3" t="s">
        <v>4521</v>
      </c>
      <c r="C29" s="3" t="s">
        <v>4522</v>
      </c>
      <c r="D29" s="3" t="s">
        <v>4523</v>
      </c>
      <c r="E29" s="3" t="s">
        <v>12</v>
      </c>
      <c r="F29" s="2">
        <v>3</v>
      </c>
      <c r="G29" s="2">
        <v>41.63</v>
      </c>
      <c r="H29" s="4">
        <f t="shared" si="0"/>
        <v>7.409245605468751</v>
      </c>
      <c r="I29" s="4">
        <f t="shared" si="1"/>
        <v>22.227736816406253</v>
      </c>
      <c r="J29" s="3" t="s">
        <v>198</v>
      </c>
      <c r="K29" s="3" t="s">
        <v>18</v>
      </c>
    </row>
    <row r="30" spans="1:11" x14ac:dyDescent="0.2">
      <c r="A30" s="2">
        <v>28</v>
      </c>
      <c r="B30" s="3" t="s">
        <v>4524</v>
      </c>
      <c r="C30" s="3" t="s">
        <v>4525</v>
      </c>
      <c r="D30" s="3" t="s">
        <v>4526</v>
      </c>
      <c r="E30" s="3" t="s">
        <v>12</v>
      </c>
      <c r="F30" s="2">
        <v>1</v>
      </c>
      <c r="G30" s="2">
        <v>41.63</v>
      </c>
      <c r="H30" s="4">
        <f t="shared" si="0"/>
        <v>7.409245605468751</v>
      </c>
      <c r="I30" s="4">
        <f t="shared" si="1"/>
        <v>7.409245605468751</v>
      </c>
      <c r="J30" s="3" t="s">
        <v>198</v>
      </c>
      <c r="K30" s="3" t="s">
        <v>18</v>
      </c>
    </row>
    <row r="31" spans="1:11" x14ac:dyDescent="0.2">
      <c r="A31" s="2">
        <v>29</v>
      </c>
      <c r="B31" s="3" t="s">
        <v>4527</v>
      </c>
      <c r="C31" s="3" t="s">
        <v>4528</v>
      </c>
      <c r="D31" s="3" t="s">
        <v>4529</v>
      </c>
      <c r="E31" s="3" t="s">
        <v>12</v>
      </c>
      <c r="F31" s="2">
        <v>2</v>
      </c>
      <c r="G31" s="2">
        <v>41.63</v>
      </c>
      <c r="H31" s="4">
        <f t="shared" si="0"/>
        <v>7.409245605468751</v>
      </c>
      <c r="I31" s="4">
        <f t="shared" si="1"/>
        <v>14.818491210937502</v>
      </c>
      <c r="J31" s="3" t="s">
        <v>198</v>
      </c>
      <c r="K31" s="3" t="s">
        <v>18</v>
      </c>
    </row>
    <row r="32" spans="1:11" x14ac:dyDescent="0.2">
      <c r="A32" s="2">
        <v>30</v>
      </c>
      <c r="B32" s="3" t="s">
        <v>4530</v>
      </c>
      <c r="C32" s="3" t="s">
        <v>4531</v>
      </c>
      <c r="D32" s="3" t="s">
        <v>4532</v>
      </c>
      <c r="E32" s="3" t="s">
        <v>12</v>
      </c>
      <c r="F32" s="2">
        <v>1</v>
      </c>
      <c r="G32" s="2">
        <v>45.79</v>
      </c>
      <c r="H32" s="4">
        <f t="shared" si="0"/>
        <v>8.1496362304687491</v>
      </c>
      <c r="I32" s="4">
        <f t="shared" si="1"/>
        <v>8.1496362304687491</v>
      </c>
      <c r="J32" s="3" t="s">
        <v>13</v>
      </c>
      <c r="K32" s="3" t="s">
        <v>18</v>
      </c>
    </row>
    <row r="33" spans="1:11" x14ac:dyDescent="0.2">
      <c r="A33" s="2">
        <v>31</v>
      </c>
      <c r="B33" s="3" t="s">
        <v>4533</v>
      </c>
      <c r="C33" s="3" t="s">
        <v>4534</v>
      </c>
      <c r="D33" s="3" t="s">
        <v>4535</v>
      </c>
      <c r="E33" s="3" t="s">
        <v>12</v>
      </c>
      <c r="F33" s="2">
        <v>1</v>
      </c>
      <c r="G33" s="2">
        <v>45.79</v>
      </c>
      <c r="H33" s="4">
        <f t="shared" si="0"/>
        <v>8.1496362304687491</v>
      </c>
      <c r="I33" s="4">
        <f t="shared" si="1"/>
        <v>8.1496362304687491</v>
      </c>
      <c r="J33" s="3" t="s">
        <v>13</v>
      </c>
      <c r="K33" s="3" t="s">
        <v>18</v>
      </c>
    </row>
    <row r="34" spans="1:11" x14ac:dyDescent="0.2">
      <c r="A34" s="2">
        <v>32</v>
      </c>
      <c r="B34" s="3" t="s">
        <v>4536</v>
      </c>
      <c r="C34" s="3" t="s">
        <v>4537</v>
      </c>
      <c r="D34" s="3" t="s">
        <v>4538</v>
      </c>
      <c r="E34" s="3" t="s">
        <v>12</v>
      </c>
      <c r="F34" s="2">
        <v>1</v>
      </c>
      <c r="G34" s="2">
        <v>45.79</v>
      </c>
      <c r="H34" s="4">
        <f t="shared" si="0"/>
        <v>8.1496362304687491</v>
      </c>
      <c r="I34" s="4">
        <f t="shared" si="1"/>
        <v>8.1496362304687491</v>
      </c>
      <c r="J34" s="3" t="s">
        <v>13</v>
      </c>
      <c r="K34" s="3" t="s">
        <v>18</v>
      </c>
    </row>
    <row r="35" spans="1:11" x14ac:dyDescent="0.2">
      <c r="A35" s="2">
        <v>33</v>
      </c>
      <c r="B35" s="3" t="s">
        <v>4539</v>
      </c>
      <c r="C35" s="3" t="s">
        <v>4540</v>
      </c>
      <c r="D35" s="3" t="s">
        <v>4541</v>
      </c>
      <c r="E35" s="3" t="s">
        <v>12</v>
      </c>
      <c r="F35" s="2">
        <v>1</v>
      </c>
      <c r="G35" s="2">
        <v>45.79</v>
      </c>
      <c r="H35" s="4">
        <f t="shared" si="0"/>
        <v>8.1496362304687491</v>
      </c>
      <c r="I35" s="4">
        <f t="shared" si="1"/>
        <v>8.1496362304687491</v>
      </c>
      <c r="J35" s="3" t="s">
        <v>13</v>
      </c>
      <c r="K35" s="3" t="s">
        <v>18</v>
      </c>
    </row>
    <row r="36" spans="1:11" x14ac:dyDescent="0.2">
      <c r="A36" s="2">
        <v>34</v>
      </c>
      <c r="B36" s="3" t="s">
        <v>4542</v>
      </c>
      <c r="C36" s="3" t="s">
        <v>4543</v>
      </c>
      <c r="D36" s="3" t="s">
        <v>4544</v>
      </c>
      <c r="E36" s="3" t="s">
        <v>12</v>
      </c>
      <c r="F36" s="2">
        <v>1</v>
      </c>
      <c r="G36" s="2">
        <v>45.79</v>
      </c>
      <c r="H36" s="4">
        <f t="shared" si="0"/>
        <v>8.1496362304687491</v>
      </c>
      <c r="I36" s="4">
        <f t="shared" si="1"/>
        <v>8.1496362304687491</v>
      </c>
      <c r="J36" s="3" t="s">
        <v>13</v>
      </c>
      <c r="K36" s="3" t="s">
        <v>18</v>
      </c>
    </row>
    <row r="37" spans="1:11" x14ac:dyDescent="0.2">
      <c r="A37" s="2">
        <v>35</v>
      </c>
      <c r="B37" s="3" t="s">
        <v>4545</v>
      </c>
      <c r="C37" s="3" t="s">
        <v>4546</v>
      </c>
      <c r="D37" s="3" t="s">
        <v>4547</v>
      </c>
      <c r="E37" s="3" t="s">
        <v>12</v>
      </c>
      <c r="F37" s="2">
        <v>1</v>
      </c>
      <c r="G37" s="2">
        <v>45.79</v>
      </c>
      <c r="H37" s="4">
        <f t="shared" si="0"/>
        <v>8.1496362304687491</v>
      </c>
      <c r="I37" s="4">
        <f t="shared" si="1"/>
        <v>8.1496362304687491</v>
      </c>
      <c r="J37" s="3" t="s">
        <v>13</v>
      </c>
      <c r="K37" s="3" t="s">
        <v>18</v>
      </c>
    </row>
    <row r="38" spans="1:11" x14ac:dyDescent="0.2">
      <c r="A38" s="2">
        <v>36</v>
      </c>
      <c r="B38" s="3" t="s">
        <v>4548</v>
      </c>
      <c r="C38" s="3" t="s">
        <v>4549</v>
      </c>
      <c r="D38" s="3" t="s">
        <v>4550</v>
      </c>
      <c r="E38" s="3" t="s">
        <v>12</v>
      </c>
      <c r="F38" s="2">
        <v>1</v>
      </c>
      <c r="G38" s="2">
        <v>45.79</v>
      </c>
      <c r="H38" s="4">
        <f t="shared" si="0"/>
        <v>8.1496362304687491</v>
      </c>
      <c r="I38" s="4">
        <f t="shared" si="1"/>
        <v>8.1496362304687491</v>
      </c>
      <c r="J38" s="3" t="s">
        <v>13</v>
      </c>
      <c r="K38" s="3" t="s">
        <v>18</v>
      </c>
    </row>
    <row r="39" spans="1:11" x14ac:dyDescent="0.2">
      <c r="A39" s="2">
        <v>37</v>
      </c>
      <c r="B39" s="3" t="s">
        <v>4551</v>
      </c>
      <c r="C39" s="3" t="s">
        <v>4552</v>
      </c>
      <c r="D39" s="3" t="s">
        <v>4553</v>
      </c>
      <c r="E39" s="3" t="s">
        <v>12</v>
      </c>
      <c r="F39" s="2">
        <v>1</v>
      </c>
      <c r="G39" s="2">
        <v>45.79</v>
      </c>
      <c r="H39" s="4">
        <f t="shared" si="0"/>
        <v>8.1496362304687491</v>
      </c>
      <c r="I39" s="4">
        <f t="shared" si="1"/>
        <v>8.1496362304687491</v>
      </c>
      <c r="J39" s="3" t="s">
        <v>13</v>
      </c>
      <c r="K39" s="3" t="s">
        <v>18</v>
      </c>
    </row>
    <row r="40" spans="1:11" x14ac:dyDescent="0.2">
      <c r="A40" s="2">
        <v>38</v>
      </c>
      <c r="B40" s="3" t="s">
        <v>4554</v>
      </c>
      <c r="C40" s="3" t="s">
        <v>4555</v>
      </c>
      <c r="D40" s="3" t="s">
        <v>4556</v>
      </c>
      <c r="E40" s="3" t="s">
        <v>12</v>
      </c>
      <c r="F40" s="2">
        <v>1</v>
      </c>
      <c r="G40" s="2">
        <v>45.79</v>
      </c>
      <c r="H40" s="4">
        <f t="shared" si="0"/>
        <v>8.1496362304687491</v>
      </c>
      <c r="I40" s="4">
        <f t="shared" si="1"/>
        <v>8.1496362304687491</v>
      </c>
      <c r="J40" s="3" t="s">
        <v>198</v>
      </c>
      <c r="K40" s="3" t="s">
        <v>18</v>
      </c>
    </row>
    <row r="41" spans="1:11" x14ac:dyDescent="0.2">
      <c r="A41" s="2">
        <v>39</v>
      </c>
      <c r="B41" s="3" t="s">
        <v>4557</v>
      </c>
      <c r="C41" s="3" t="s">
        <v>4558</v>
      </c>
      <c r="D41" s="3" t="s">
        <v>4559</v>
      </c>
      <c r="E41" s="3" t="s">
        <v>12</v>
      </c>
      <c r="F41" s="2">
        <v>1</v>
      </c>
      <c r="G41" s="2">
        <v>45.79</v>
      </c>
      <c r="H41" s="4">
        <f t="shared" si="0"/>
        <v>8.1496362304687491</v>
      </c>
      <c r="I41" s="4">
        <f t="shared" si="1"/>
        <v>8.1496362304687491</v>
      </c>
      <c r="J41" s="3" t="s">
        <v>198</v>
      </c>
      <c r="K41" s="3" t="s">
        <v>18</v>
      </c>
    </row>
    <row r="42" spans="1:11" x14ac:dyDescent="0.2">
      <c r="A42" s="2">
        <v>40</v>
      </c>
      <c r="B42" s="3" t="s">
        <v>4560</v>
      </c>
      <c r="C42" s="3" t="s">
        <v>4561</v>
      </c>
      <c r="D42" s="3" t="s">
        <v>4562</v>
      </c>
      <c r="E42" s="3" t="s">
        <v>12</v>
      </c>
      <c r="F42" s="2">
        <v>1</v>
      </c>
      <c r="G42" s="2">
        <v>45.79</v>
      </c>
      <c r="H42" s="4">
        <f t="shared" si="0"/>
        <v>8.1496362304687491</v>
      </c>
      <c r="I42" s="4">
        <f t="shared" si="1"/>
        <v>8.1496362304687491</v>
      </c>
      <c r="J42" s="3" t="s">
        <v>198</v>
      </c>
      <c r="K42" s="3" t="s">
        <v>18</v>
      </c>
    </row>
    <row r="43" spans="1:11" x14ac:dyDescent="0.2">
      <c r="A43" s="2">
        <v>41</v>
      </c>
      <c r="B43" s="3" t="s">
        <v>4563</v>
      </c>
      <c r="C43" s="3" t="s">
        <v>4564</v>
      </c>
      <c r="D43" s="3" t="s">
        <v>4565</v>
      </c>
      <c r="E43" s="3" t="s">
        <v>12</v>
      </c>
      <c r="F43" s="2">
        <v>1</v>
      </c>
      <c r="G43" s="2">
        <v>45.79</v>
      </c>
      <c r="H43" s="4">
        <f t="shared" si="0"/>
        <v>8.1496362304687491</v>
      </c>
      <c r="I43" s="4">
        <f t="shared" si="1"/>
        <v>8.1496362304687491</v>
      </c>
      <c r="J43" s="3" t="s">
        <v>198</v>
      </c>
      <c r="K43" s="3" t="s">
        <v>18</v>
      </c>
    </row>
    <row r="44" spans="1:11" x14ac:dyDescent="0.2">
      <c r="A44" s="2">
        <v>42</v>
      </c>
      <c r="B44" s="3" t="s">
        <v>4566</v>
      </c>
      <c r="C44" s="3" t="s">
        <v>4567</v>
      </c>
      <c r="D44" s="3" t="s">
        <v>4568</v>
      </c>
      <c r="E44" s="3" t="s">
        <v>12</v>
      </c>
      <c r="F44" s="2">
        <v>1</v>
      </c>
      <c r="G44" s="2">
        <v>49.95</v>
      </c>
      <c r="H44" s="4">
        <f t="shared" si="0"/>
        <v>8.8900268554687507</v>
      </c>
      <c r="I44" s="4">
        <f t="shared" si="1"/>
        <v>8.8900268554687507</v>
      </c>
      <c r="J44" s="3" t="s">
        <v>198</v>
      </c>
      <c r="K44" s="3" t="s">
        <v>18</v>
      </c>
    </row>
    <row r="45" spans="1:11" x14ac:dyDescent="0.2">
      <c r="A45" s="2">
        <v>43</v>
      </c>
      <c r="B45" s="3" t="s">
        <v>4569</v>
      </c>
      <c r="C45" s="3" t="s">
        <v>4570</v>
      </c>
      <c r="D45" s="3" t="s">
        <v>4571</v>
      </c>
      <c r="E45" s="3" t="s">
        <v>12</v>
      </c>
      <c r="F45" s="2">
        <v>1</v>
      </c>
      <c r="G45" s="2">
        <v>49.95</v>
      </c>
      <c r="H45" s="4">
        <f t="shared" si="0"/>
        <v>8.8900268554687507</v>
      </c>
      <c r="I45" s="4">
        <f t="shared" si="1"/>
        <v>8.8900268554687507</v>
      </c>
      <c r="J45" s="3" t="s">
        <v>198</v>
      </c>
      <c r="K45" s="3" t="s">
        <v>18</v>
      </c>
    </row>
    <row r="46" spans="1:11" x14ac:dyDescent="0.2">
      <c r="A46" s="2">
        <v>44</v>
      </c>
      <c r="B46" s="3" t="s">
        <v>4572</v>
      </c>
      <c r="C46" s="3" t="s">
        <v>4573</v>
      </c>
      <c r="D46" s="3" t="s">
        <v>4574</v>
      </c>
      <c r="E46" s="3" t="s">
        <v>12</v>
      </c>
      <c r="F46" s="2">
        <v>1</v>
      </c>
      <c r="G46" s="2">
        <v>49.95</v>
      </c>
      <c r="H46" s="4">
        <f t="shared" si="0"/>
        <v>8.8900268554687507</v>
      </c>
      <c r="I46" s="4">
        <f t="shared" si="1"/>
        <v>8.8900268554687507</v>
      </c>
      <c r="J46" s="3" t="s">
        <v>198</v>
      </c>
      <c r="K46" s="3" t="s">
        <v>18</v>
      </c>
    </row>
    <row r="47" spans="1:11" x14ac:dyDescent="0.2">
      <c r="A47" s="2">
        <v>45</v>
      </c>
      <c r="B47" s="3" t="s">
        <v>4575</v>
      </c>
      <c r="C47" s="3" t="s">
        <v>4576</v>
      </c>
      <c r="D47" s="3" t="s">
        <v>4577</v>
      </c>
      <c r="E47" s="3" t="s">
        <v>12</v>
      </c>
      <c r="F47" s="2">
        <v>1</v>
      </c>
      <c r="G47" s="2">
        <v>49.95</v>
      </c>
      <c r="H47" s="4">
        <f t="shared" si="0"/>
        <v>8.8900268554687507</v>
      </c>
      <c r="I47" s="4">
        <f t="shared" si="1"/>
        <v>8.8900268554687507</v>
      </c>
      <c r="J47" s="3" t="s">
        <v>13</v>
      </c>
      <c r="K47" s="3" t="s">
        <v>18</v>
      </c>
    </row>
    <row r="48" spans="1:11" x14ac:dyDescent="0.2">
      <c r="A48" s="2">
        <v>46</v>
      </c>
      <c r="B48" s="3" t="s">
        <v>4578</v>
      </c>
      <c r="C48" s="3" t="s">
        <v>4579</v>
      </c>
      <c r="D48" s="3" t="s">
        <v>4580</v>
      </c>
      <c r="E48" s="3" t="s">
        <v>12</v>
      </c>
      <c r="F48" s="2">
        <v>1</v>
      </c>
      <c r="G48" s="2">
        <v>49.95</v>
      </c>
      <c r="H48" s="4">
        <f t="shared" si="0"/>
        <v>8.8900268554687507</v>
      </c>
      <c r="I48" s="4">
        <f t="shared" si="1"/>
        <v>8.8900268554687507</v>
      </c>
      <c r="J48" s="3" t="s">
        <v>13</v>
      </c>
      <c r="K48" s="3" t="s">
        <v>18</v>
      </c>
    </row>
    <row r="49" spans="1:11" x14ac:dyDescent="0.2">
      <c r="A49" s="2">
        <v>47</v>
      </c>
      <c r="B49" s="3" t="s">
        <v>4581</v>
      </c>
      <c r="C49" s="3" t="s">
        <v>4582</v>
      </c>
      <c r="D49" s="3" t="s">
        <v>4583</v>
      </c>
      <c r="E49" s="3" t="s">
        <v>12</v>
      </c>
      <c r="F49" s="2">
        <v>1</v>
      </c>
      <c r="G49" s="2">
        <v>49.95</v>
      </c>
      <c r="H49" s="4">
        <f t="shared" si="0"/>
        <v>8.8900268554687507</v>
      </c>
      <c r="I49" s="4">
        <f t="shared" si="1"/>
        <v>8.8900268554687507</v>
      </c>
      <c r="J49" s="3" t="s">
        <v>13</v>
      </c>
      <c r="K49" s="3" t="s">
        <v>18</v>
      </c>
    </row>
    <row r="50" spans="1:11" x14ac:dyDescent="0.2">
      <c r="A50" s="2">
        <v>48</v>
      </c>
      <c r="B50" s="3" t="s">
        <v>4584</v>
      </c>
      <c r="C50" s="3" t="s">
        <v>4585</v>
      </c>
      <c r="D50" s="3" t="s">
        <v>4586</v>
      </c>
      <c r="E50" s="3" t="s">
        <v>12</v>
      </c>
      <c r="F50" s="2">
        <v>2</v>
      </c>
      <c r="G50" s="2">
        <v>49.95</v>
      </c>
      <c r="H50" s="4">
        <f t="shared" si="0"/>
        <v>8.8900268554687507</v>
      </c>
      <c r="I50" s="4">
        <f t="shared" si="1"/>
        <v>17.780053710937501</v>
      </c>
      <c r="J50" s="3" t="s">
        <v>13</v>
      </c>
      <c r="K50" s="3" t="s">
        <v>18</v>
      </c>
    </row>
    <row r="51" spans="1:11" x14ac:dyDescent="0.2">
      <c r="A51" s="2">
        <v>49</v>
      </c>
      <c r="B51" s="3" t="s">
        <v>4587</v>
      </c>
      <c r="C51" s="3" t="s">
        <v>4588</v>
      </c>
      <c r="D51" s="3" t="s">
        <v>4589</v>
      </c>
      <c r="E51" s="3" t="s">
        <v>12</v>
      </c>
      <c r="F51" s="2">
        <v>1</v>
      </c>
      <c r="G51" s="2">
        <v>49.95</v>
      </c>
      <c r="H51" s="4">
        <f t="shared" si="0"/>
        <v>8.8900268554687507</v>
      </c>
      <c r="I51" s="4">
        <f t="shared" si="1"/>
        <v>8.8900268554687507</v>
      </c>
      <c r="J51" s="3" t="s">
        <v>13</v>
      </c>
      <c r="K51" s="3" t="s">
        <v>18</v>
      </c>
    </row>
    <row r="52" spans="1:11" x14ac:dyDescent="0.2">
      <c r="A52" s="2">
        <v>50</v>
      </c>
      <c r="B52" s="3" t="s">
        <v>4590</v>
      </c>
      <c r="C52" s="3" t="s">
        <v>4591</v>
      </c>
      <c r="D52" s="3" t="s">
        <v>4592</v>
      </c>
      <c r="E52" s="3" t="s">
        <v>12</v>
      </c>
      <c r="F52" s="2">
        <v>1</v>
      </c>
      <c r="G52" s="2">
        <v>49.95</v>
      </c>
      <c r="H52" s="4">
        <f t="shared" si="0"/>
        <v>8.8900268554687507</v>
      </c>
      <c r="I52" s="4">
        <f t="shared" si="1"/>
        <v>8.8900268554687507</v>
      </c>
      <c r="J52" s="3" t="s">
        <v>198</v>
      </c>
      <c r="K52" s="3" t="s">
        <v>18</v>
      </c>
    </row>
    <row r="53" spans="1:11" x14ac:dyDescent="0.2">
      <c r="A53" s="2">
        <v>51</v>
      </c>
      <c r="B53" s="3" t="s">
        <v>4593</v>
      </c>
      <c r="C53" s="3" t="s">
        <v>4594</v>
      </c>
      <c r="D53" s="3" t="s">
        <v>4595</v>
      </c>
      <c r="E53" s="3" t="s">
        <v>12</v>
      </c>
      <c r="F53" s="2">
        <v>2</v>
      </c>
      <c r="G53" s="2">
        <v>49.95</v>
      </c>
      <c r="H53" s="4">
        <f t="shared" si="0"/>
        <v>8.8900268554687507</v>
      </c>
      <c r="I53" s="4">
        <f t="shared" si="1"/>
        <v>17.780053710937501</v>
      </c>
      <c r="J53" s="3" t="s">
        <v>198</v>
      </c>
      <c r="K53" s="3" t="s">
        <v>18</v>
      </c>
    </row>
    <row r="54" spans="1:11" x14ac:dyDescent="0.2">
      <c r="A54" s="2">
        <v>52</v>
      </c>
      <c r="B54" s="3" t="s">
        <v>4596</v>
      </c>
      <c r="C54" s="3" t="s">
        <v>4597</v>
      </c>
      <c r="D54" s="3" t="s">
        <v>4598</v>
      </c>
      <c r="E54" s="3" t="s">
        <v>12</v>
      </c>
      <c r="F54" s="2">
        <v>4</v>
      </c>
      <c r="G54" s="2">
        <v>49.95</v>
      </c>
      <c r="H54" s="4">
        <f t="shared" si="0"/>
        <v>8.8900268554687507</v>
      </c>
      <c r="I54" s="4">
        <f t="shared" si="1"/>
        <v>35.560107421875003</v>
      </c>
      <c r="J54" s="3" t="s">
        <v>198</v>
      </c>
      <c r="K54" s="3" t="s">
        <v>18</v>
      </c>
    </row>
    <row r="55" spans="1:11" x14ac:dyDescent="0.2">
      <c r="A55" s="2">
        <v>53</v>
      </c>
      <c r="B55" s="3" t="s">
        <v>4599</v>
      </c>
      <c r="C55" s="3" t="s">
        <v>4600</v>
      </c>
      <c r="D55" s="3" t="s">
        <v>4601</v>
      </c>
      <c r="E55" s="3" t="s">
        <v>12</v>
      </c>
      <c r="F55" s="2">
        <v>3</v>
      </c>
      <c r="G55" s="2">
        <v>49.95</v>
      </c>
      <c r="H55" s="4">
        <f t="shared" si="0"/>
        <v>8.8900268554687507</v>
      </c>
      <c r="I55" s="4">
        <f t="shared" si="1"/>
        <v>26.670080566406252</v>
      </c>
      <c r="J55" s="3" t="s">
        <v>198</v>
      </c>
      <c r="K55" s="3" t="s">
        <v>18</v>
      </c>
    </row>
    <row r="56" spans="1:11" x14ac:dyDescent="0.2">
      <c r="A56" s="2">
        <v>54</v>
      </c>
      <c r="B56" s="3" t="s">
        <v>4602</v>
      </c>
      <c r="C56" s="3" t="s">
        <v>4603</v>
      </c>
      <c r="D56" s="3" t="s">
        <v>4604</v>
      </c>
      <c r="E56" s="3" t="s">
        <v>12</v>
      </c>
      <c r="F56" s="2">
        <v>2</v>
      </c>
      <c r="G56" s="2">
        <v>41.63</v>
      </c>
      <c r="H56" s="4">
        <f t="shared" si="0"/>
        <v>7.409245605468751</v>
      </c>
      <c r="I56" s="4">
        <f t="shared" si="1"/>
        <v>14.818491210937502</v>
      </c>
      <c r="J56" s="3" t="s">
        <v>198</v>
      </c>
      <c r="K56" s="3" t="s">
        <v>18</v>
      </c>
    </row>
    <row r="57" spans="1:11" x14ac:dyDescent="0.2">
      <c r="A57" s="2">
        <v>55</v>
      </c>
      <c r="B57" s="3" t="s">
        <v>4605</v>
      </c>
      <c r="C57" s="3" t="s">
        <v>4606</v>
      </c>
      <c r="D57" s="3" t="s">
        <v>4607</v>
      </c>
      <c r="E57" s="3" t="s">
        <v>12</v>
      </c>
      <c r="F57" s="2">
        <v>3</v>
      </c>
      <c r="G57" s="2">
        <v>41.63</v>
      </c>
      <c r="H57" s="4">
        <f t="shared" si="0"/>
        <v>7.409245605468751</v>
      </c>
      <c r="I57" s="4">
        <f t="shared" si="1"/>
        <v>22.227736816406253</v>
      </c>
      <c r="J57" s="3" t="s">
        <v>198</v>
      </c>
      <c r="K57" s="3" t="s">
        <v>18</v>
      </c>
    </row>
    <row r="58" spans="1:11" x14ac:dyDescent="0.2">
      <c r="A58" s="2">
        <v>56</v>
      </c>
      <c r="B58" s="3" t="s">
        <v>4608</v>
      </c>
      <c r="C58" s="3" t="s">
        <v>4609</v>
      </c>
      <c r="D58" s="3" t="s">
        <v>4610</v>
      </c>
      <c r="E58" s="3" t="s">
        <v>12</v>
      </c>
      <c r="F58" s="2">
        <v>5</v>
      </c>
      <c r="G58" s="2">
        <v>41.63</v>
      </c>
      <c r="H58" s="4">
        <f t="shared" si="0"/>
        <v>7.409245605468751</v>
      </c>
      <c r="I58" s="4">
        <f t="shared" si="1"/>
        <v>37.046228027343759</v>
      </c>
      <c r="J58" s="3" t="s">
        <v>198</v>
      </c>
      <c r="K58" s="3" t="s">
        <v>18</v>
      </c>
    </row>
    <row r="59" spans="1:11" x14ac:dyDescent="0.2">
      <c r="A59" s="2">
        <v>57</v>
      </c>
      <c r="B59" s="3" t="s">
        <v>4611</v>
      </c>
      <c r="C59" s="3" t="s">
        <v>4612</v>
      </c>
      <c r="D59" s="3" t="s">
        <v>4613</v>
      </c>
      <c r="E59" s="3" t="s">
        <v>12</v>
      </c>
      <c r="F59" s="2">
        <v>4</v>
      </c>
      <c r="G59" s="2">
        <v>41.63</v>
      </c>
      <c r="H59" s="4">
        <f t="shared" si="0"/>
        <v>7.409245605468751</v>
      </c>
      <c r="I59" s="4">
        <f t="shared" si="1"/>
        <v>29.636982421875004</v>
      </c>
      <c r="J59" s="3" t="s">
        <v>198</v>
      </c>
      <c r="K59" s="3" t="s">
        <v>18</v>
      </c>
    </row>
    <row r="60" spans="1:11" x14ac:dyDescent="0.2">
      <c r="A60" s="2">
        <v>58</v>
      </c>
      <c r="B60" s="3" t="s">
        <v>4614</v>
      </c>
      <c r="C60" s="3" t="s">
        <v>4615</v>
      </c>
      <c r="D60" s="3" t="s">
        <v>4616</v>
      </c>
      <c r="E60" s="3" t="s">
        <v>12</v>
      </c>
      <c r="F60" s="2">
        <v>2</v>
      </c>
      <c r="G60" s="2">
        <v>41.63</v>
      </c>
      <c r="H60" s="4">
        <f t="shared" si="0"/>
        <v>7.409245605468751</v>
      </c>
      <c r="I60" s="4">
        <f t="shared" si="1"/>
        <v>14.818491210937502</v>
      </c>
      <c r="J60" s="3" t="s">
        <v>198</v>
      </c>
      <c r="K60" s="3" t="s">
        <v>18</v>
      </c>
    </row>
    <row r="61" spans="1:11" x14ac:dyDescent="0.2">
      <c r="A61" s="2">
        <v>59</v>
      </c>
      <c r="B61" s="3" t="s">
        <v>4617</v>
      </c>
      <c r="C61" s="3" t="s">
        <v>4618</v>
      </c>
      <c r="D61" s="3" t="s">
        <v>4619</v>
      </c>
      <c r="E61" s="3" t="s">
        <v>12</v>
      </c>
      <c r="F61" s="2">
        <v>1</v>
      </c>
      <c r="G61" s="2">
        <v>41.63</v>
      </c>
      <c r="H61" s="4">
        <f t="shared" si="0"/>
        <v>7.409245605468751</v>
      </c>
      <c r="I61" s="4">
        <f t="shared" si="1"/>
        <v>7.409245605468751</v>
      </c>
      <c r="J61" s="3" t="s">
        <v>13</v>
      </c>
      <c r="K61" s="3" t="s">
        <v>18</v>
      </c>
    </row>
    <row r="62" spans="1:11" x14ac:dyDescent="0.2">
      <c r="A62" s="2">
        <v>60</v>
      </c>
      <c r="B62" s="3" t="s">
        <v>4620</v>
      </c>
      <c r="C62" s="3" t="s">
        <v>4621</v>
      </c>
      <c r="D62" s="3" t="s">
        <v>4622</v>
      </c>
      <c r="E62" s="3" t="s">
        <v>12</v>
      </c>
      <c r="F62" s="2">
        <v>1</v>
      </c>
      <c r="G62" s="2">
        <v>41.63</v>
      </c>
      <c r="H62" s="4">
        <f t="shared" si="0"/>
        <v>7.409245605468751</v>
      </c>
      <c r="I62" s="4">
        <f t="shared" si="1"/>
        <v>7.409245605468751</v>
      </c>
      <c r="J62" s="3" t="s">
        <v>13</v>
      </c>
      <c r="K62" s="3" t="s">
        <v>18</v>
      </c>
    </row>
    <row r="63" spans="1:11" x14ac:dyDescent="0.2">
      <c r="A63" s="2">
        <v>61</v>
      </c>
      <c r="B63" s="3" t="s">
        <v>4623</v>
      </c>
      <c r="C63" s="3" t="s">
        <v>4624</v>
      </c>
      <c r="D63" s="3" t="s">
        <v>4625</v>
      </c>
      <c r="E63" s="3" t="s">
        <v>12</v>
      </c>
      <c r="F63" s="2">
        <v>2</v>
      </c>
      <c r="G63" s="2">
        <v>41.63</v>
      </c>
      <c r="H63" s="4">
        <f t="shared" si="0"/>
        <v>7.409245605468751</v>
      </c>
      <c r="I63" s="4">
        <f t="shared" si="1"/>
        <v>14.818491210937502</v>
      </c>
      <c r="J63" s="3" t="s">
        <v>13</v>
      </c>
      <c r="K63" s="3" t="s">
        <v>18</v>
      </c>
    </row>
    <row r="64" spans="1:11" x14ac:dyDescent="0.2">
      <c r="A64" s="2">
        <v>62</v>
      </c>
      <c r="B64" s="3" t="s">
        <v>4626</v>
      </c>
      <c r="C64" s="3" t="s">
        <v>4627</v>
      </c>
      <c r="D64" s="3" t="s">
        <v>4628</v>
      </c>
      <c r="E64" s="3" t="s">
        <v>12</v>
      </c>
      <c r="F64" s="2">
        <v>1</v>
      </c>
      <c r="G64" s="2">
        <v>41.63</v>
      </c>
      <c r="H64" s="4">
        <f t="shared" si="0"/>
        <v>7.409245605468751</v>
      </c>
      <c r="I64" s="4">
        <f t="shared" si="1"/>
        <v>7.409245605468751</v>
      </c>
      <c r="J64" s="3" t="s">
        <v>13</v>
      </c>
      <c r="K64" s="3" t="s">
        <v>18</v>
      </c>
    </row>
    <row r="65" spans="1:11" x14ac:dyDescent="0.2">
      <c r="A65" s="2">
        <v>63</v>
      </c>
      <c r="B65" s="3" t="s">
        <v>4629</v>
      </c>
      <c r="C65" s="3" t="s">
        <v>4630</v>
      </c>
      <c r="D65" s="3" t="s">
        <v>4631</v>
      </c>
      <c r="E65" s="3" t="s">
        <v>12</v>
      </c>
      <c r="F65" s="2">
        <v>1</v>
      </c>
      <c r="G65" s="2">
        <v>41.63</v>
      </c>
      <c r="H65" s="4">
        <f t="shared" si="0"/>
        <v>7.409245605468751</v>
      </c>
      <c r="I65" s="4">
        <f t="shared" si="1"/>
        <v>7.409245605468751</v>
      </c>
      <c r="J65" s="3" t="s">
        <v>13</v>
      </c>
      <c r="K65" s="3" t="s">
        <v>18</v>
      </c>
    </row>
    <row r="66" spans="1:11" x14ac:dyDescent="0.2">
      <c r="A66" s="2">
        <v>64</v>
      </c>
      <c r="B66" s="3" t="s">
        <v>4632</v>
      </c>
      <c r="C66" s="3" t="s">
        <v>4633</v>
      </c>
      <c r="D66" s="3" t="s">
        <v>4634</v>
      </c>
      <c r="E66" s="3" t="s">
        <v>12</v>
      </c>
      <c r="F66" s="2">
        <v>1</v>
      </c>
      <c r="G66" s="2">
        <v>41.63</v>
      </c>
      <c r="H66" s="4">
        <f t="shared" si="0"/>
        <v>7.409245605468751</v>
      </c>
      <c r="I66" s="4">
        <f t="shared" si="1"/>
        <v>7.409245605468751</v>
      </c>
      <c r="J66" s="3" t="s">
        <v>198</v>
      </c>
      <c r="K66" s="3" t="s">
        <v>18</v>
      </c>
    </row>
    <row r="67" spans="1:11" x14ac:dyDescent="0.2">
      <c r="A67" s="2">
        <v>65</v>
      </c>
      <c r="B67" s="3" t="s">
        <v>4635</v>
      </c>
      <c r="C67" s="3" t="s">
        <v>4636</v>
      </c>
      <c r="D67" s="3" t="s">
        <v>4637</v>
      </c>
      <c r="E67" s="3" t="s">
        <v>12</v>
      </c>
      <c r="F67" s="2">
        <v>1</v>
      </c>
      <c r="G67" s="2">
        <v>41.63</v>
      </c>
      <c r="H67" s="4">
        <f t="shared" si="0"/>
        <v>7.409245605468751</v>
      </c>
      <c r="I67" s="4">
        <f t="shared" si="1"/>
        <v>7.409245605468751</v>
      </c>
      <c r="J67" s="3" t="s">
        <v>198</v>
      </c>
      <c r="K67" s="3" t="s">
        <v>18</v>
      </c>
    </row>
    <row r="68" spans="1:11" x14ac:dyDescent="0.2">
      <c r="A68" s="2">
        <v>66</v>
      </c>
      <c r="B68" s="3" t="s">
        <v>4638</v>
      </c>
      <c r="C68" s="3" t="s">
        <v>4639</v>
      </c>
      <c r="D68" s="3" t="s">
        <v>4640</v>
      </c>
      <c r="E68" s="3" t="s">
        <v>12</v>
      </c>
      <c r="F68" s="2">
        <v>2</v>
      </c>
      <c r="G68" s="2">
        <v>41.63</v>
      </c>
      <c r="H68" s="4">
        <f t="shared" ref="H68:H110" si="2">G68*0.75*0.75*0.75*0.75*0.75*0.75</f>
        <v>7.409245605468751</v>
      </c>
      <c r="I68" s="4">
        <f t="shared" ref="I68:I110" si="3">F68*H68</f>
        <v>14.818491210937502</v>
      </c>
      <c r="J68" s="3" t="s">
        <v>198</v>
      </c>
      <c r="K68" s="3" t="s">
        <v>18</v>
      </c>
    </row>
    <row r="69" spans="1:11" x14ac:dyDescent="0.2">
      <c r="A69" s="2">
        <v>67</v>
      </c>
      <c r="B69" s="3" t="s">
        <v>4641</v>
      </c>
      <c r="C69" s="3" t="s">
        <v>4642</v>
      </c>
      <c r="D69" s="3" t="s">
        <v>4643</v>
      </c>
      <c r="E69" s="3" t="s">
        <v>12</v>
      </c>
      <c r="F69" s="2">
        <v>1</v>
      </c>
      <c r="G69" s="2">
        <v>41.63</v>
      </c>
      <c r="H69" s="4">
        <f t="shared" si="2"/>
        <v>7.409245605468751</v>
      </c>
      <c r="I69" s="4">
        <f t="shared" si="3"/>
        <v>7.409245605468751</v>
      </c>
      <c r="J69" s="3" t="s">
        <v>198</v>
      </c>
      <c r="K69" s="3" t="s">
        <v>18</v>
      </c>
    </row>
    <row r="70" spans="1:11" x14ac:dyDescent="0.2">
      <c r="A70" s="2">
        <v>68</v>
      </c>
      <c r="B70" s="3" t="s">
        <v>4644</v>
      </c>
      <c r="C70" s="3" t="s">
        <v>4645</v>
      </c>
      <c r="D70" s="3" t="s">
        <v>4646</v>
      </c>
      <c r="E70" s="3" t="s">
        <v>12</v>
      </c>
      <c r="F70" s="2">
        <v>1</v>
      </c>
      <c r="G70" s="2">
        <v>41.63</v>
      </c>
      <c r="H70" s="4">
        <f t="shared" si="2"/>
        <v>7.409245605468751</v>
      </c>
      <c r="I70" s="4">
        <f t="shared" si="3"/>
        <v>7.409245605468751</v>
      </c>
      <c r="J70" s="3" t="s">
        <v>198</v>
      </c>
      <c r="K70" s="3" t="s">
        <v>18</v>
      </c>
    </row>
    <row r="71" spans="1:11" x14ac:dyDescent="0.2">
      <c r="A71" s="2">
        <v>69</v>
      </c>
      <c r="B71" s="3" t="s">
        <v>4647</v>
      </c>
      <c r="C71" s="3" t="s">
        <v>4648</v>
      </c>
      <c r="D71" s="3" t="s">
        <v>4649</v>
      </c>
      <c r="E71" s="3" t="s">
        <v>12</v>
      </c>
      <c r="F71" s="2">
        <v>1</v>
      </c>
      <c r="G71" s="2">
        <v>49.96</v>
      </c>
      <c r="H71" s="4">
        <f t="shared" si="2"/>
        <v>8.8918066406250009</v>
      </c>
      <c r="I71" s="4">
        <f t="shared" si="3"/>
        <v>8.8918066406250009</v>
      </c>
      <c r="J71" s="3" t="s">
        <v>198</v>
      </c>
      <c r="K71" s="3" t="s">
        <v>18</v>
      </c>
    </row>
    <row r="72" spans="1:11" x14ac:dyDescent="0.2">
      <c r="A72" s="2">
        <v>70</v>
      </c>
      <c r="B72" s="3" t="s">
        <v>4650</v>
      </c>
      <c r="C72" s="3" t="s">
        <v>4651</v>
      </c>
      <c r="D72" s="3" t="s">
        <v>4652</v>
      </c>
      <c r="E72" s="3" t="s">
        <v>12</v>
      </c>
      <c r="F72" s="2">
        <v>2</v>
      </c>
      <c r="G72" s="2">
        <v>49.96</v>
      </c>
      <c r="H72" s="4">
        <f t="shared" si="2"/>
        <v>8.8918066406250009</v>
      </c>
      <c r="I72" s="4">
        <f t="shared" si="3"/>
        <v>17.783613281250002</v>
      </c>
      <c r="J72" s="3" t="s">
        <v>198</v>
      </c>
      <c r="K72" s="3" t="s">
        <v>18</v>
      </c>
    </row>
    <row r="73" spans="1:11" x14ac:dyDescent="0.2">
      <c r="A73" s="2">
        <v>71</v>
      </c>
      <c r="B73" s="3" t="s">
        <v>4653</v>
      </c>
      <c r="C73" s="3" t="s">
        <v>4654</v>
      </c>
      <c r="D73" s="3" t="s">
        <v>4655</v>
      </c>
      <c r="E73" s="3" t="s">
        <v>12</v>
      </c>
      <c r="F73" s="2">
        <v>3</v>
      </c>
      <c r="G73" s="2">
        <v>49.96</v>
      </c>
      <c r="H73" s="4">
        <f t="shared" si="2"/>
        <v>8.8918066406250009</v>
      </c>
      <c r="I73" s="4">
        <f t="shared" si="3"/>
        <v>26.675419921875005</v>
      </c>
      <c r="J73" s="3" t="s">
        <v>198</v>
      </c>
      <c r="K73" s="3" t="s">
        <v>18</v>
      </c>
    </row>
    <row r="74" spans="1:11" x14ac:dyDescent="0.2">
      <c r="A74" s="2">
        <v>72</v>
      </c>
      <c r="B74" s="3" t="s">
        <v>4656</v>
      </c>
      <c r="C74" s="3" t="s">
        <v>4657</v>
      </c>
      <c r="D74" s="3" t="s">
        <v>4658</v>
      </c>
      <c r="E74" s="3" t="s">
        <v>12</v>
      </c>
      <c r="F74" s="2">
        <v>3</v>
      </c>
      <c r="G74" s="2">
        <v>49.96</v>
      </c>
      <c r="H74" s="4">
        <f t="shared" si="2"/>
        <v>8.8918066406250009</v>
      </c>
      <c r="I74" s="4">
        <f t="shared" si="3"/>
        <v>26.675419921875005</v>
      </c>
      <c r="J74" s="3" t="s">
        <v>198</v>
      </c>
      <c r="K74" s="3" t="s">
        <v>18</v>
      </c>
    </row>
    <row r="75" spans="1:11" x14ac:dyDescent="0.2">
      <c r="A75" s="2">
        <v>73</v>
      </c>
      <c r="B75" s="3" t="s">
        <v>4659</v>
      </c>
      <c r="C75" s="3" t="s">
        <v>4660</v>
      </c>
      <c r="D75" s="3" t="s">
        <v>4661</v>
      </c>
      <c r="E75" s="3" t="s">
        <v>12</v>
      </c>
      <c r="F75" s="2">
        <v>2</v>
      </c>
      <c r="G75" s="2">
        <v>49.96</v>
      </c>
      <c r="H75" s="4">
        <f t="shared" si="2"/>
        <v>8.8918066406250009</v>
      </c>
      <c r="I75" s="4">
        <f t="shared" si="3"/>
        <v>17.783613281250002</v>
      </c>
      <c r="J75" s="3" t="s">
        <v>198</v>
      </c>
      <c r="K75" s="3" t="s">
        <v>18</v>
      </c>
    </row>
    <row r="76" spans="1:11" x14ac:dyDescent="0.2">
      <c r="A76" s="2">
        <v>74</v>
      </c>
      <c r="B76" s="3" t="s">
        <v>4662</v>
      </c>
      <c r="C76" s="3" t="s">
        <v>4663</v>
      </c>
      <c r="D76" s="3" t="s">
        <v>4664</v>
      </c>
      <c r="E76" s="3" t="s">
        <v>12</v>
      </c>
      <c r="F76" s="2">
        <v>1</v>
      </c>
      <c r="G76" s="2">
        <v>49.96</v>
      </c>
      <c r="H76" s="4">
        <f t="shared" si="2"/>
        <v>8.8918066406250009</v>
      </c>
      <c r="I76" s="4">
        <f t="shared" si="3"/>
        <v>8.8918066406250009</v>
      </c>
      <c r="J76" s="3" t="s">
        <v>198</v>
      </c>
      <c r="K76" s="3" t="s">
        <v>18</v>
      </c>
    </row>
    <row r="77" spans="1:11" x14ac:dyDescent="0.2">
      <c r="A77" s="2">
        <v>75</v>
      </c>
      <c r="B77" s="3" t="s">
        <v>4665</v>
      </c>
      <c r="C77" s="3" t="s">
        <v>4666</v>
      </c>
      <c r="D77" s="3" t="s">
        <v>4667</v>
      </c>
      <c r="E77" s="3" t="s">
        <v>12</v>
      </c>
      <c r="F77" s="2">
        <v>1</v>
      </c>
      <c r="G77" s="2">
        <v>45.79</v>
      </c>
      <c r="H77" s="4">
        <f t="shared" si="2"/>
        <v>8.1496362304687491</v>
      </c>
      <c r="I77" s="4">
        <f t="shared" si="3"/>
        <v>8.1496362304687491</v>
      </c>
      <c r="J77" s="3" t="s">
        <v>198</v>
      </c>
      <c r="K77" s="3" t="s">
        <v>18</v>
      </c>
    </row>
    <row r="78" spans="1:11" x14ac:dyDescent="0.2">
      <c r="A78" s="2">
        <v>76</v>
      </c>
      <c r="B78" s="3" t="s">
        <v>4668</v>
      </c>
      <c r="C78" s="3" t="s">
        <v>4669</v>
      </c>
      <c r="D78" s="3" t="s">
        <v>4670</v>
      </c>
      <c r="E78" s="3" t="s">
        <v>12</v>
      </c>
      <c r="F78" s="2">
        <v>2</v>
      </c>
      <c r="G78" s="2">
        <v>45.79</v>
      </c>
      <c r="H78" s="4">
        <f t="shared" si="2"/>
        <v>8.1496362304687491</v>
      </c>
      <c r="I78" s="4">
        <f t="shared" si="3"/>
        <v>16.299272460937498</v>
      </c>
      <c r="J78" s="3" t="s">
        <v>198</v>
      </c>
      <c r="K78" s="3" t="s">
        <v>18</v>
      </c>
    </row>
    <row r="79" spans="1:11" x14ac:dyDescent="0.2">
      <c r="A79" s="2">
        <v>77</v>
      </c>
      <c r="B79" s="3" t="s">
        <v>4671</v>
      </c>
      <c r="C79" s="3" t="s">
        <v>4672</v>
      </c>
      <c r="D79" s="3" t="s">
        <v>4673</v>
      </c>
      <c r="E79" s="3" t="s">
        <v>12</v>
      </c>
      <c r="F79" s="2">
        <v>3</v>
      </c>
      <c r="G79" s="2">
        <v>45.79</v>
      </c>
      <c r="H79" s="4">
        <f t="shared" si="2"/>
        <v>8.1496362304687491</v>
      </c>
      <c r="I79" s="4">
        <f t="shared" si="3"/>
        <v>24.448908691406245</v>
      </c>
      <c r="J79" s="3" t="s">
        <v>198</v>
      </c>
      <c r="K79" s="3" t="s">
        <v>18</v>
      </c>
    </row>
    <row r="80" spans="1:11" x14ac:dyDescent="0.2">
      <c r="A80" s="2">
        <v>78</v>
      </c>
      <c r="B80" s="3" t="s">
        <v>4674</v>
      </c>
      <c r="C80" s="3" t="s">
        <v>4675</v>
      </c>
      <c r="D80" s="3" t="s">
        <v>4676</v>
      </c>
      <c r="E80" s="3" t="s">
        <v>12</v>
      </c>
      <c r="F80" s="2">
        <v>3</v>
      </c>
      <c r="G80" s="2">
        <v>45.79</v>
      </c>
      <c r="H80" s="4">
        <f t="shared" si="2"/>
        <v>8.1496362304687491</v>
      </c>
      <c r="I80" s="4">
        <f t="shared" si="3"/>
        <v>24.448908691406245</v>
      </c>
      <c r="J80" s="3" t="s">
        <v>198</v>
      </c>
      <c r="K80" s="3" t="s">
        <v>18</v>
      </c>
    </row>
    <row r="81" spans="1:11" x14ac:dyDescent="0.2">
      <c r="A81" s="2">
        <v>79</v>
      </c>
      <c r="B81" s="3" t="s">
        <v>4677</v>
      </c>
      <c r="C81" s="3" t="s">
        <v>4678</v>
      </c>
      <c r="D81" s="3" t="s">
        <v>4679</v>
      </c>
      <c r="E81" s="3" t="s">
        <v>12</v>
      </c>
      <c r="F81" s="2">
        <v>1</v>
      </c>
      <c r="G81" s="2">
        <v>45.79</v>
      </c>
      <c r="H81" s="4">
        <f t="shared" si="2"/>
        <v>8.1496362304687491</v>
      </c>
      <c r="I81" s="4">
        <f t="shared" si="3"/>
        <v>8.1496362304687491</v>
      </c>
      <c r="J81" s="3" t="s">
        <v>198</v>
      </c>
      <c r="K81" s="3" t="s">
        <v>18</v>
      </c>
    </row>
    <row r="82" spans="1:11" x14ac:dyDescent="0.2">
      <c r="A82" s="2">
        <v>80</v>
      </c>
      <c r="B82" s="3" t="s">
        <v>4680</v>
      </c>
      <c r="C82" s="3" t="s">
        <v>4681</v>
      </c>
      <c r="D82" s="3" t="s">
        <v>4682</v>
      </c>
      <c r="E82" s="3" t="s">
        <v>12</v>
      </c>
      <c r="F82" s="2">
        <v>1</v>
      </c>
      <c r="G82" s="2">
        <v>45.79</v>
      </c>
      <c r="H82" s="4">
        <f t="shared" si="2"/>
        <v>8.1496362304687491</v>
      </c>
      <c r="I82" s="4">
        <f t="shared" si="3"/>
        <v>8.1496362304687491</v>
      </c>
      <c r="J82" s="3" t="s">
        <v>13</v>
      </c>
      <c r="K82" s="3" t="s">
        <v>18</v>
      </c>
    </row>
    <row r="83" spans="1:11" x14ac:dyDescent="0.2">
      <c r="A83" s="2">
        <v>81</v>
      </c>
      <c r="B83" s="3" t="s">
        <v>4683</v>
      </c>
      <c r="C83" s="3" t="s">
        <v>4684</v>
      </c>
      <c r="D83" s="3" t="s">
        <v>4685</v>
      </c>
      <c r="E83" s="3" t="s">
        <v>12</v>
      </c>
      <c r="F83" s="2">
        <v>1</v>
      </c>
      <c r="G83" s="2">
        <v>45.79</v>
      </c>
      <c r="H83" s="4">
        <f t="shared" si="2"/>
        <v>8.1496362304687491</v>
      </c>
      <c r="I83" s="4">
        <f t="shared" si="3"/>
        <v>8.1496362304687491</v>
      </c>
      <c r="J83" s="3" t="s">
        <v>198</v>
      </c>
      <c r="K83" s="3" t="s">
        <v>18</v>
      </c>
    </row>
    <row r="84" spans="1:11" x14ac:dyDescent="0.2">
      <c r="A84" s="2">
        <v>82</v>
      </c>
      <c r="B84" s="3" t="s">
        <v>4686</v>
      </c>
      <c r="C84" s="3" t="s">
        <v>4687</v>
      </c>
      <c r="D84" s="3" t="s">
        <v>4688</v>
      </c>
      <c r="E84" s="3" t="s">
        <v>12</v>
      </c>
      <c r="F84" s="2">
        <v>1</v>
      </c>
      <c r="G84" s="2">
        <v>45.79</v>
      </c>
      <c r="H84" s="4">
        <f t="shared" si="2"/>
        <v>8.1496362304687491</v>
      </c>
      <c r="I84" s="4">
        <f t="shared" si="3"/>
        <v>8.1496362304687491</v>
      </c>
      <c r="J84" s="3" t="s">
        <v>198</v>
      </c>
      <c r="K84" s="3" t="s">
        <v>18</v>
      </c>
    </row>
    <row r="85" spans="1:11" x14ac:dyDescent="0.2">
      <c r="A85" s="2">
        <v>83</v>
      </c>
      <c r="B85" s="3" t="s">
        <v>4689</v>
      </c>
      <c r="C85" s="3" t="s">
        <v>4690</v>
      </c>
      <c r="D85" s="3" t="s">
        <v>4691</v>
      </c>
      <c r="E85" s="3" t="s">
        <v>12</v>
      </c>
      <c r="F85" s="2">
        <v>1</v>
      </c>
      <c r="G85" s="2">
        <v>45.79</v>
      </c>
      <c r="H85" s="4">
        <f t="shared" si="2"/>
        <v>8.1496362304687491</v>
      </c>
      <c r="I85" s="4">
        <f t="shared" si="3"/>
        <v>8.1496362304687491</v>
      </c>
      <c r="J85" s="3" t="s">
        <v>198</v>
      </c>
      <c r="K85" s="3" t="s">
        <v>18</v>
      </c>
    </row>
    <row r="86" spans="1:11" x14ac:dyDescent="0.2">
      <c r="A86" s="2">
        <v>84</v>
      </c>
      <c r="B86" s="3" t="s">
        <v>4692</v>
      </c>
      <c r="C86" s="3" t="s">
        <v>4693</v>
      </c>
      <c r="D86" s="3" t="s">
        <v>4694</v>
      </c>
      <c r="E86" s="3" t="s">
        <v>12</v>
      </c>
      <c r="F86" s="2">
        <v>1</v>
      </c>
      <c r="G86" s="2">
        <v>45.79</v>
      </c>
      <c r="H86" s="4">
        <f t="shared" si="2"/>
        <v>8.1496362304687491</v>
      </c>
      <c r="I86" s="4">
        <f t="shared" si="3"/>
        <v>8.1496362304687491</v>
      </c>
      <c r="J86" s="3" t="s">
        <v>198</v>
      </c>
      <c r="K86" s="3" t="s">
        <v>18</v>
      </c>
    </row>
    <row r="87" spans="1:11" x14ac:dyDescent="0.2">
      <c r="A87" s="2">
        <v>85</v>
      </c>
      <c r="B87" s="3" t="s">
        <v>4695</v>
      </c>
      <c r="C87" s="3" t="s">
        <v>4696</v>
      </c>
      <c r="D87" s="3" t="s">
        <v>4697</v>
      </c>
      <c r="E87" s="3" t="s">
        <v>12</v>
      </c>
      <c r="F87" s="2">
        <v>2</v>
      </c>
      <c r="G87" s="2">
        <v>45.79</v>
      </c>
      <c r="H87" s="4">
        <f t="shared" si="2"/>
        <v>8.1496362304687491</v>
      </c>
      <c r="I87" s="4">
        <f t="shared" si="3"/>
        <v>16.299272460937498</v>
      </c>
      <c r="J87" s="3" t="s">
        <v>198</v>
      </c>
      <c r="K87" s="3" t="s">
        <v>18</v>
      </c>
    </row>
    <row r="88" spans="1:11" x14ac:dyDescent="0.2">
      <c r="A88" s="2">
        <v>86</v>
      </c>
      <c r="B88" s="3" t="s">
        <v>4698</v>
      </c>
      <c r="C88" s="3" t="s">
        <v>4699</v>
      </c>
      <c r="D88" s="3" t="s">
        <v>4700</v>
      </c>
      <c r="E88" s="3" t="s">
        <v>12</v>
      </c>
      <c r="F88" s="2">
        <v>3</v>
      </c>
      <c r="G88" s="2">
        <v>45.79</v>
      </c>
      <c r="H88" s="4">
        <f t="shared" si="2"/>
        <v>8.1496362304687491</v>
      </c>
      <c r="I88" s="4">
        <f t="shared" si="3"/>
        <v>24.448908691406245</v>
      </c>
      <c r="J88" s="3" t="s">
        <v>198</v>
      </c>
      <c r="K88" s="3" t="s">
        <v>18</v>
      </c>
    </row>
    <row r="89" spans="1:11" x14ac:dyDescent="0.2">
      <c r="A89" s="2">
        <v>87</v>
      </c>
      <c r="B89" s="3" t="s">
        <v>4701</v>
      </c>
      <c r="C89" s="3" t="s">
        <v>4702</v>
      </c>
      <c r="D89" s="3" t="s">
        <v>4703</v>
      </c>
      <c r="E89" s="3" t="s">
        <v>12</v>
      </c>
      <c r="F89" s="2">
        <v>5</v>
      </c>
      <c r="G89" s="2">
        <v>45.79</v>
      </c>
      <c r="H89" s="4">
        <f t="shared" si="2"/>
        <v>8.1496362304687491</v>
      </c>
      <c r="I89" s="4">
        <f t="shared" si="3"/>
        <v>40.748181152343747</v>
      </c>
      <c r="J89" s="3" t="s">
        <v>198</v>
      </c>
      <c r="K89" s="3" t="s">
        <v>18</v>
      </c>
    </row>
    <row r="90" spans="1:11" x14ac:dyDescent="0.2">
      <c r="A90" s="2">
        <v>88</v>
      </c>
      <c r="B90" s="3" t="s">
        <v>4704</v>
      </c>
      <c r="C90" s="3" t="s">
        <v>4705</v>
      </c>
      <c r="D90" s="3" t="s">
        <v>4706</v>
      </c>
      <c r="E90" s="3" t="s">
        <v>12</v>
      </c>
      <c r="F90" s="2">
        <v>3</v>
      </c>
      <c r="G90" s="2">
        <v>45.79</v>
      </c>
      <c r="H90" s="4">
        <f t="shared" si="2"/>
        <v>8.1496362304687491</v>
      </c>
      <c r="I90" s="4">
        <f t="shared" si="3"/>
        <v>24.448908691406245</v>
      </c>
      <c r="J90" s="3" t="s">
        <v>198</v>
      </c>
      <c r="K90" s="3" t="s">
        <v>18</v>
      </c>
    </row>
    <row r="91" spans="1:11" x14ac:dyDescent="0.2">
      <c r="A91" s="2">
        <v>89</v>
      </c>
      <c r="B91" s="3" t="s">
        <v>4707</v>
      </c>
      <c r="C91" s="3" t="s">
        <v>4708</v>
      </c>
      <c r="D91" s="3" t="s">
        <v>4709</v>
      </c>
      <c r="E91" s="3" t="s">
        <v>12</v>
      </c>
      <c r="F91" s="2">
        <v>1</v>
      </c>
      <c r="G91" s="2">
        <v>45.79</v>
      </c>
      <c r="H91" s="4">
        <f t="shared" si="2"/>
        <v>8.1496362304687491</v>
      </c>
      <c r="I91" s="4">
        <f t="shared" si="3"/>
        <v>8.1496362304687491</v>
      </c>
      <c r="J91" s="3" t="s">
        <v>198</v>
      </c>
      <c r="K91" s="3" t="s">
        <v>18</v>
      </c>
    </row>
    <row r="92" spans="1:11" x14ac:dyDescent="0.2">
      <c r="A92" s="2">
        <v>90</v>
      </c>
      <c r="B92" s="3" t="s">
        <v>4710</v>
      </c>
      <c r="C92" s="3" t="s">
        <v>4711</v>
      </c>
      <c r="D92" s="3" t="s">
        <v>4712</v>
      </c>
      <c r="E92" s="3" t="s">
        <v>12</v>
      </c>
      <c r="F92" s="2">
        <v>2</v>
      </c>
      <c r="G92" s="2">
        <v>45.79</v>
      </c>
      <c r="H92" s="4">
        <f t="shared" si="2"/>
        <v>8.1496362304687491</v>
      </c>
      <c r="I92" s="4">
        <f t="shared" si="3"/>
        <v>16.299272460937498</v>
      </c>
      <c r="J92" s="3" t="s">
        <v>198</v>
      </c>
      <c r="K92" s="3" t="s">
        <v>18</v>
      </c>
    </row>
    <row r="93" spans="1:11" x14ac:dyDescent="0.2">
      <c r="A93" s="2">
        <v>91</v>
      </c>
      <c r="B93" s="3" t="s">
        <v>4713</v>
      </c>
      <c r="C93" s="3" t="s">
        <v>4714</v>
      </c>
      <c r="D93" s="3" t="s">
        <v>4715</v>
      </c>
      <c r="E93" s="3" t="s">
        <v>12</v>
      </c>
      <c r="F93" s="2">
        <v>3</v>
      </c>
      <c r="G93" s="2">
        <v>45.79</v>
      </c>
      <c r="H93" s="4">
        <f t="shared" si="2"/>
        <v>8.1496362304687491</v>
      </c>
      <c r="I93" s="4">
        <f t="shared" si="3"/>
        <v>24.448908691406245</v>
      </c>
      <c r="J93" s="3" t="s">
        <v>198</v>
      </c>
      <c r="K93" s="3" t="s">
        <v>18</v>
      </c>
    </row>
    <row r="94" spans="1:11" x14ac:dyDescent="0.2">
      <c r="A94" s="2">
        <v>92</v>
      </c>
      <c r="B94" s="3" t="s">
        <v>4716</v>
      </c>
      <c r="C94" s="3" t="s">
        <v>4717</v>
      </c>
      <c r="D94" s="3" t="s">
        <v>4718</v>
      </c>
      <c r="E94" s="3" t="s">
        <v>12</v>
      </c>
      <c r="F94" s="2">
        <v>3</v>
      </c>
      <c r="G94" s="2">
        <v>45.79</v>
      </c>
      <c r="H94" s="4">
        <f t="shared" si="2"/>
        <v>8.1496362304687491</v>
      </c>
      <c r="I94" s="4">
        <f t="shared" si="3"/>
        <v>24.448908691406245</v>
      </c>
      <c r="J94" s="3" t="s">
        <v>198</v>
      </c>
      <c r="K94" s="3" t="s">
        <v>18</v>
      </c>
    </row>
    <row r="95" spans="1:11" x14ac:dyDescent="0.2">
      <c r="A95" s="2">
        <v>93</v>
      </c>
      <c r="B95" s="3" t="s">
        <v>4719</v>
      </c>
      <c r="C95" s="3" t="s">
        <v>4720</v>
      </c>
      <c r="D95" s="3" t="s">
        <v>4721</v>
      </c>
      <c r="E95" s="3" t="s">
        <v>12</v>
      </c>
      <c r="F95" s="2">
        <v>1</v>
      </c>
      <c r="G95" s="2">
        <v>45.79</v>
      </c>
      <c r="H95" s="4">
        <f t="shared" si="2"/>
        <v>8.1496362304687491</v>
      </c>
      <c r="I95" s="4">
        <f t="shared" si="3"/>
        <v>8.1496362304687491</v>
      </c>
      <c r="J95" s="3" t="s">
        <v>198</v>
      </c>
      <c r="K95" s="3" t="s">
        <v>18</v>
      </c>
    </row>
    <row r="96" spans="1:11" x14ac:dyDescent="0.2">
      <c r="A96" s="2">
        <v>94</v>
      </c>
      <c r="B96" s="3" t="s">
        <v>4722</v>
      </c>
      <c r="C96" s="3" t="s">
        <v>4723</v>
      </c>
      <c r="D96" s="3" t="s">
        <v>4724</v>
      </c>
      <c r="E96" s="3" t="s">
        <v>12</v>
      </c>
      <c r="F96" s="2">
        <v>1</v>
      </c>
      <c r="G96" s="2">
        <v>45.79</v>
      </c>
      <c r="H96" s="4">
        <f t="shared" si="2"/>
        <v>8.1496362304687491</v>
      </c>
      <c r="I96" s="4">
        <f t="shared" si="3"/>
        <v>8.1496362304687491</v>
      </c>
      <c r="J96" s="3" t="s">
        <v>198</v>
      </c>
      <c r="K96" s="3" t="s">
        <v>18</v>
      </c>
    </row>
    <row r="97" spans="1:11" x14ac:dyDescent="0.2">
      <c r="A97" s="2">
        <v>95</v>
      </c>
      <c r="B97" s="3" t="s">
        <v>4725</v>
      </c>
      <c r="C97" s="3" t="s">
        <v>4726</v>
      </c>
      <c r="D97" s="3" t="s">
        <v>4727</v>
      </c>
      <c r="E97" s="3" t="s">
        <v>12</v>
      </c>
      <c r="F97" s="2">
        <v>1</v>
      </c>
      <c r="G97" s="2">
        <v>49.96</v>
      </c>
      <c r="H97" s="4">
        <f t="shared" si="2"/>
        <v>8.8918066406250009</v>
      </c>
      <c r="I97" s="4">
        <f t="shared" si="3"/>
        <v>8.8918066406250009</v>
      </c>
      <c r="J97" s="3" t="s">
        <v>13</v>
      </c>
      <c r="K97" s="3" t="s">
        <v>18</v>
      </c>
    </row>
    <row r="98" spans="1:11" x14ac:dyDescent="0.2">
      <c r="A98" s="2">
        <v>96</v>
      </c>
      <c r="B98" s="3" t="s">
        <v>4728</v>
      </c>
      <c r="C98" s="3" t="s">
        <v>4729</v>
      </c>
      <c r="D98" s="3" t="s">
        <v>4730</v>
      </c>
      <c r="E98" s="3" t="s">
        <v>12</v>
      </c>
      <c r="F98" s="2">
        <v>1</v>
      </c>
      <c r="G98" s="2">
        <v>49.96</v>
      </c>
      <c r="H98" s="4">
        <f t="shared" si="2"/>
        <v>8.8918066406250009</v>
      </c>
      <c r="I98" s="4">
        <f t="shared" si="3"/>
        <v>8.8918066406250009</v>
      </c>
      <c r="J98" s="3" t="s">
        <v>13</v>
      </c>
      <c r="K98" s="3" t="s">
        <v>18</v>
      </c>
    </row>
    <row r="99" spans="1:11" x14ac:dyDescent="0.2">
      <c r="A99" s="2">
        <v>97</v>
      </c>
      <c r="B99" s="3" t="s">
        <v>4731</v>
      </c>
      <c r="C99" s="3" t="s">
        <v>4732</v>
      </c>
      <c r="D99" s="3" t="s">
        <v>4733</v>
      </c>
      <c r="E99" s="3" t="s">
        <v>12</v>
      </c>
      <c r="F99" s="2">
        <v>2</v>
      </c>
      <c r="G99" s="2">
        <v>49.96</v>
      </c>
      <c r="H99" s="4">
        <f t="shared" si="2"/>
        <v>8.8918066406250009</v>
      </c>
      <c r="I99" s="4">
        <f t="shared" si="3"/>
        <v>17.783613281250002</v>
      </c>
      <c r="J99" s="3" t="s">
        <v>198</v>
      </c>
      <c r="K99" s="3" t="s">
        <v>18</v>
      </c>
    </row>
    <row r="100" spans="1:11" x14ac:dyDescent="0.2">
      <c r="A100" s="2">
        <v>98</v>
      </c>
      <c r="B100" s="3" t="s">
        <v>4734</v>
      </c>
      <c r="C100" s="3" t="s">
        <v>4735</v>
      </c>
      <c r="D100" s="3" t="s">
        <v>4736</v>
      </c>
      <c r="E100" s="3" t="s">
        <v>12</v>
      </c>
      <c r="F100" s="2">
        <v>1</v>
      </c>
      <c r="G100" s="2">
        <v>49.96</v>
      </c>
      <c r="H100" s="4">
        <f t="shared" si="2"/>
        <v>8.8918066406250009</v>
      </c>
      <c r="I100" s="4">
        <f t="shared" si="3"/>
        <v>8.8918066406250009</v>
      </c>
      <c r="J100" s="3" t="s">
        <v>198</v>
      </c>
      <c r="K100" s="3" t="s">
        <v>18</v>
      </c>
    </row>
    <row r="101" spans="1:11" x14ac:dyDescent="0.2">
      <c r="A101" s="2">
        <v>99</v>
      </c>
      <c r="B101" s="3" t="s">
        <v>4737</v>
      </c>
      <c r="C101" s="3" t="s">
        <v>4738</v>
      </c>
      <c r="D101" s="3" t="s">
        <v>4739</v>
      </c>
      <c r="E101" s="3" t="s">
        <v>12</v>
      </c>
      <c r="F101" s="2">
        <v>2</v>
      </c>
      <c r="G101" s="2">
        <v>49.96</v>
      </c>
      <c r="H101" s="4">
        <f t="shared" si="2"/>
        <v>8.8918066406250009</v>
      </c>
      <c r="I101" s="4">
        <f t="shared" si="3"/>
        <v>17.783613281250002</v>
      </c>
      <c r="J101" s="3" t="s">
        <v>13</v>
      </c>
      <c r="K101" s="3" t="s">
        <v>18</v>
      </c>
    </row>
    <row r="102" spans="1:11" x14ac:dyDescent="0.2">
      <c r="A102" s="2">
        <v>100</v>
      </c>
      <c r="B102" s="3" t="s">
        <v>4740</v>
      </c>
      <c r="C102" s="3" t="s">
        <v>4741</v>
      </c>
      <c r="D102" s="3" t="s">
        <v>4742</v>
      </c>
      <c r="E102" s="3" t="s">
        <v>12</v>
      </c>
      <c r="F102" s="2">
        <v>3</v>
      </c>
      <c r="G102" s="2">
        <v>49.96</v>
      </c>
      <c r="H102" s="4">
        <f t="shared" si="2"/>
        <v>8.8918066406250009</v>
      </c>
      <c r="I102" s="4">
        <f t="shared" si="3"/>
        <v>26.675419921875005</v>
      </c>
      <c r="J102" s="3" t="s">
        <v>13</v>
      </c>
      <c r="K102" s="3" t="s">
        <v>18</v>
      </c>
    </row>
    <row r="103" spans="1:11" x14ac:dyDescent="0.2">
      <c r="A103" s="2">
        <v>101</v>
      </c>
      <c r="B103" s="3" t="s">
        <v>4743</v>
      </c>
      <c r="C103" s="3" t="s">
        <v>4744</v>
      </c>
      <c r="D103" s="3" t="s">
        <v>4745</v>
      </c>
      <c r="E103" s="3" t="s">
        <v>12</v>
      </c>
      <c r="F103" s="2">
        <v>1</v>
      </c>
      <c r="G103" s="2">
        <v>49.96</v>
      </c>
      <c r="H103" s="4">
        <f t="shared" si="2"/>
        <v>8.8918066406250009</v>
      </c>
      <c r="I103" s="4">
        <f t="shared" si="3"/>
        <v>8.8918066406250009</v>
      </c>
      <c r="J103" s="3" t="s">
        <v>13</v>
      </c>
      <c r="K103" s="3" t="s">
        <v>18</v>
      </c>
    </row>
    <row r="104" spans="1:11" x14ac:dyDescent="0.2">
      <c r="A104" s="2">
        <v>102</v>
      </c>
      <c r="B104" s="3" t="s">
        <v>4746</v>
      </c>
      <c r="C104" s="3" t="s">
        <v>4747</v>
      </c>
      <c r="D104" s="3" t="s">
        <v>4748</v>
      </c>
      <c r="E104" s="3" t="s">
        <v>12</v>
      </c>
      <c r="F104" s="2">
        <v>1</v>
      </c>
      <c r="G104" s="2">
        <v>49.96</v>
      </c>
      <c r="H104" s="4">
        <f t="shared" si="2"/>
        <v>8.8918066406250009</v>
      </c>
      <c r="I104" s="4">
        <f t="shared" si="3"/>
        <v>8.8918066406250009</v>
      </c>
      <c r="J104" s="3" t="s">
        <v>13</v>
      </c>
      <c r="K104" s="3" t="s">
        <v>18</v>
      </c>
    </row>
    <row r="105" spans="1:11" x14ac:dyDescent="0.2">
      <c r="A105" s="2">
        <v>103</v>
      </c>
      <c r="B105" s="3" t="s">
        <v>4749</v>
      </c>
      <c r="C105" s="3" t="s">
        <v>4750</v>
      </c>
      <c r="D105" s="3" t="s">
        <v>4751</v>
      </c>
      <c r="E105" s="3" t="s">
        <v>12</v>
      </c>
      <c r="F105" s="2">
        <v>2</v>
      </c>
      <c r="G105" s="2">
        <v>49.96</v>
      </c>
      <c r="H105" s="4">
        <f t="shared" si="2"/>
        <v>8.8918066406250009</v>
      </c>
      <c r="I105" s="4">
        <f t="shared" si="3"/>
        <v>17.783613281250002</v>
      </c>
      <c r="J105" s="3" t="s">
        <v>13</v>
      </c>
      <c r="K105" s="3" t="s">
        <v>18</v>
      </c>
    </row>
    <row r="106" spans="1:11" x14ac:dyDescent="0.2">
      <c r="A106" s="2">
        <v>104</v>
      </c>
      <c r="B106" s="3" t="s">
        <v>4752</v>
      </c>
      <c r="C106" s="3" t="s">
        <v>4753</v>
      </c>
      <c r="D106" s="3" t="s">
        <v>4754</v>
      </c>
      <c r="E106" s="3" t="s">
        <v>12</v>
      </c>
      <c r="F106" s="2">
        <v>2</v>
      </c>
      <c r="G106" s="2">
        <v>49.96</v>
      </c>
      <c r="H106" s="4">
        <f t="shared" si="2"/>
        <v>8.8918066406250009</v>
      </c>
      <c r="I106" s="4">
        <f t="shared" si="3"/>
        <v>17.783613281250002</v>
      </c>
      <c r="J106" s="3" t="s">
        <v>13</v>
      </c>
      <c r="K106" s="3" t="s">
        <v>18</v>
      </c>
    </row>
    <row r="107" spans="1:11" x14ac:dyDescent="0.2">
      <c r="A107" s="2">
        <v>105</v>
      </c>
      <c r="B107" s="3" t="s">
        <v>4755</v>
      </c>
      <c r="C107" s="3" t="s">
        <v>4756</v>
      </c>
      <c r="D107" s="3" t="s">
        <v>4757</v>
      </c>
      <c r="E107" s="3" t="s">
        <v>12</v>
      </c>
      <c r="F107" s="2">
        <v>1</v>
      </c>
      <c r="G107" s="2">
        <v>49.96</v>
      </c>
      <c r="H107" s="4">
        <f t="shared" si="2"/>
        <v>8.8918066406250009</v>
      </c>
      <c r="I107" s="4">
        <f t="shared" si="3"/>
        <v>8.8918066406250009</v>
      </c>
      <c r="J107" s="3" t="s">
        <v>13</v>
      </c>
      <c r="K107" s="3" t="s">
        <v>18</v>
      </c>
    </row>
    <row r="108" spans="1:11" x14ac:dyDescent="0.2">
      <c r="A108" s="2">
        <v>106</v>
      </c>
      <c r="B108" s="3" t="s">
        <v>4758</v>
      </c>
      <c r="C108" s="3" t="s">
        <v>4759</v>
      </c>
      <c r="D108" s="3" t="s">
        <v>4760</v>
      </c>
      <c r="E108" s="3" t="s">
        <v>12</v>
      </c>
      <c r="F108" s="2">
        <v>2</v>
      </c>
      <c r="G108" s="2">
        <v>49.96</v>
      </c>
      <c r="H108" s="4">
        <f t="shared" si="2"/>
        <v>8.8918066406250009</v>
      </c>
      <c r="I108" s="4">
        <f t="shared" si="3"/>
        <v>17.783613281250002</v>
      </c>
      <c r="J108" s="3" t="s">
        <v>13</v>
      </c>
      <c r="K108" s="3" t="s">
        <v>18</v>
      </c>
    </row>
    <row r="109" spans="1:11" x14ac:dyDescent="0.2">
      <c r="A109" s="2">
        <v>107</v>
      </c>
      <c r="B109" s="3" t="s">
        <v>4761</v>
      </c>
      <c r="C109" s="3" t="s">
        <v>4762</v>
      </c>
      <c r="D109" s="3" t="s">
        <v>4763</v>
      </c>
      <c r="E109" s="3" t="s">
        <v>12</v>
      </c>
      <c r="F109" s="2">
        <v>1</v>
      </c>
      <c r="G109" s="2">
        <v>49.96</v>
      </c>
      <c r="H109" s="4">
        <f t="shared" si="2"/>
        <v>8.8918066406250009</v>
      </c>
      <c r="I109" s="4">
        <f t="shared" si="3"/>
        <v>8.8918066406250009</v>
      </c>
      <c r="J109" s="3" t="s">
        <v>13</v>
      </c>
      <c r="K109" s="3" t="s">
        <v>18</v>
      </c>
    </row>
    <row r="110" spans="1:11" x14ac:dyDescent="0.2">
      <c r="A110" s="2">
        <v>108</v>
      </c>
      <c r="B110" s="3" t="s">
        <v>4764</v>
      </c>
      <c r="C110" s="3" t="s">
        <v>4765</v>
      </c>
      <c r="D110" s="3" t="s">
        <v>4766</v>
      </c>
      <c r="E110" s="3" t="s">
        <v>12</v>
      </c>
      <c r="F110" s="2">
        <v>1</v>
      </c>
      <c r="G110" s="2">
        <v>49.96</v>
      </c>
      <c r="H110" s="4">
        <f t="shared" si="2"/>
        <v>8.8918066406250009</v>
      </c>
      <c r="I110" s="4">
        <f t="shared" si="3"/>
        <v>8.8918066406250009</v>
      </c>
      <c r="J110" s="3" t="s">
        <v>13</v>
      </c>
      <c r="K110" s="3" t="s">
        <v>18</v>
      </c>
    </row>
    <row r="111" spans="1:11" x14ac:dyDescent="0.2">
      <c r="A111" s="2"/>
      <c r="B111" s="3" t="s">
        <v>480</v>
      </c>
      <c r="C111" s="2"/>
      <c r="D111" s="2"/>
      <c r="E111" s="2"/>
      <c r="F111" s="2">
        <v>183</v>
      </c>
      <c r="G111" s="2"/>
      <c r="H111" s="2"/>
      <c r="I111" s="4">
        <f>SUM(I3:I110)</f>
        <v>1479.5959130859374</v>
      </c>
      <c r="J111" s="2"/>
      <c r="K111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22</vt:i4>
      </vt:variant>
    </vt:vector>
  </HeadingPairs>
  <TitlesOfParts>
    <vt:vector size="22" baseType="lpstr">
      <vt:lpstr>mall st 1</vt:lpstr>
      <vt:lpstr>mall st 2</vt:lpstr>
      <vt:lpstr>mall st 3</vt:lpstr>
      <vt:lpstr>mall st 4</vt:lpstr>
      <vt:lpstr>mall st 5</vt:lpstr>
      <vt:lpstr>mall st 6</vt:lpstr>
      <vt:lpstr>mall st 7</vt:lpstr>
      <vt:lpstr>mall st 8</vt:lpstr>
      <vt:lpstr>mall st 9</vt:lpstr>
      <vt:lpstr>mall st 10</vt:lpstr>
      <vt:lpstr>mall st 11</vt:lpstr>
      <vt:lpstr>mall st 12</vt:lpstr>
      <vt:lpstr>mall st 13</vt:lpstr>
      <vt:lpstr>mall st 14</vt:lpstr>
      <vt:lpstr>mall st 15</vt:lpstr>
      <vt:lpstr>mall st 16</vt:lpstr>
      <vt:lpstr>mall st 17</vt:lpstr>
      <vt:lpstr>mall st 18</vt:lpstr>
      <vt:lpstr>mall st 19</vt:lpstr>
      <vt:lpstr>mall st 20</vt:lpstr>
      <vt:lpstr>mall st 21</vt:lpstr>
      <vt:lpstr>mall st total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cp:lastPrinted>2026-01-14T08:31:36Z</cp:lastPrinted>
  <dcterms:created xsi:type="dcterms:W3CDTF">2025-06-12T14:44:16Z</dcterms:created>
  <dcterms:modified xsi:type="dcterms:W3CDTF">2026-01-28T19:47:07Z</dcterms:modified>
</cp:coreProperties>
</file>